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946"/>
  </bookViews>
  <sheets>
    <sheet name="списокКлассов" sheetId="50" r:id="rId1"/>
    <sheet name="254р8.3_СписокСчетов_такс4.2" sheetId="24" r:id="rId2"/>
    <sheet name="алгоритмАвтозаполнения_такс4.2" sheetId="36" r:id="rId3"/>
    <sheet name="254р8.3_СписокСчетов_такс5.2" sheetId="52" r:id="rId4"/>
    <sheet name="алгоритмАвтозаполнения_такс5.2" sheetId="53" r:id="rId5"/>
    <sheet name="графа8 реготчетаКлассификация" sheetId="51" r:id="rId6"/>
    <sheet name="ОсобенностиКнопокАвтозаполнения" sheetId="49" r:id="rId7"/>
    <sheet name="Формулы и ЭлСтоим" sheetId="35" r:id="rId8"/>
    <sheet name="примерРасчетаСВЗОП_такс4.2" sheetId="48" r:id="rId9"/>
  </sheets>
  <definedNames>
    <definedName name="_xlnm._FilterDatabase" localSheetId="1" hidden="1">'254р8.3_СписокСчетов_такс4.2'!$A$7:$U$229</definedName>
    <definedName name="_xlnm._FilterDatabase" localSheetId="3" hidden="1">'254р8.3_СписокСчетов_такс5.2'!$A$9:$L$240</definedName>
    <definedName name="_xlnm._FilterDatabase" localSheetId="4" hidden="1">алгоритмАвтозаполнения_такс5.2!$A$4:$Q$15</definedName>
  </definedNames>
  <calcPr calcId="152511"/>
</workbook>
</file>

<file path=xl/calcChain.xml><?xml version="1.0" encoding="utf-8"?>
<calcChain xmlns="http://schemas.openxmlformats.org/spreadsheetml/2006/main">
  <c r="K11" i="35" l="1"/>
  <c r="H12" i="48" l="1"/>
  <c r="H11" i="48"/>
  <c r="H10" i="48"/>
  <c r="H13" i="48"/>
  <c r="H9" i="48"/>
  <c r="H14" i="48" l="1"/>
  <c r="H15" i="48" s="1"/>
</calcChain>
</file>

<file path=xl/sharedStrings.xml><?xml version="1.0" encoding="utf-8"?>
<sst xmlns="http://schemas.openxmlformats.org/spreadsheetml/2006/main" count="3601" uniqueCount="607">
  <si>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</si>
  <si>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</si>
  <si>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</si>
  <si>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</si>
  <si>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</si>
  <si>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</si>
  <si>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</si>
  <si>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</si>
  <si>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</si>
  <si>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</si>
  <si>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</si>
  <si>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</si>
  <si>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</si>
  <si>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</si>
  <si>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</si>
  <si>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</si>
  <si>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</si>
  <si>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</si>
  <si>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</si>
  <si>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</si>
  <si>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</si>
  <si>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</si>
  <si>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</si>
  <si>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</si>
  <si>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</si>
  <si>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</si>
  <si>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</si>
  <si>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</si>
  <si>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</si>
  <si>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</si>
  <si>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</si>
  <si>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</si>
  <si>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</si>
  <si>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</si>
  <si>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</si>
  <si>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</si>
  <si>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</si>
  <si>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</si>
  <si>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</si>
  <si>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</si>
  <si>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</si>
  <si>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</si>
  <si>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</si>
  <si>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</si>
  <si>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</si>
  <si>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</si>
  <si>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</si>
  <si>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</si>
  <si>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</si>
  <si>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</si>
  <si>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</si>
  <si>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</si>
  <si>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</si>
  <si>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</si>
  <si>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</si>
  <si>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</si>
  <si>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</si>
  <si>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</si>
  <si>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</si>
  <si>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</si>
  <si>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</si>
  <si>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</si>
  <si>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</si>
  <si>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</si>
  <si>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</si>
  <si>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</si>
  <si>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</si>
  <si>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</si>
  <si>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</si>
  <si>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</si>
  <si>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</si>
  <si>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</si>
  <si>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</si>
  <si>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</si>
  <si>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</si>
  <si>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</si>
  <si>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</si>
  <si>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</si>
  <si>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</si>
  <si>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</si>
  <si>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</si>
  <si>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</si>
  <si>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</si>
  <si>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</si>
  <si>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</si>
  <si>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</si>
  <si>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</si>
  <si>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</si>
  <si>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</si>
  <si>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</si>
  <si>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</si>
  <si>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</si>
  <si>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</si>
  <si>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</si>
  <si>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</si>
  <si>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</si>
  <si>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</si>
  <si>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</si>
  <si>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</si>
  <si>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</si>
  <si>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</si>
  <si>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</si>
  <si>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</si>
  <si>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</si>
  <si>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</si>
  <si>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</si>
  <si>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</si>
  <si>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</si>
  <si>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</si>
  <si>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</si>
  <si>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</si>
  <si>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</si>
  <si>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</si>
  <si>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</si>
  <si>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</si>
  <si>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</si>
  <si>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</si>
  <si>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</si>
  <si>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</si>
  <si>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</si>
  <si>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</si>
  <si>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</si>
  <si>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</si>
  <si>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</si>
  <si>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</si>
  <si>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</si>
  <si>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</si>
  <si>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</si>
  <si>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</si>
  <si>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</si>
  <si>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</si>
  <si>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</si>
  <si>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</si>
  <si>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</si>
  <si>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</si>
  <si>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</si>
  <si>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</si>
  <si>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</si>
  <si>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</si>
  <si>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</si>
  <si>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</si>
  <si>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</si>
  <si>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</si>
  <si>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</si>
  <si>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</si>
  <si>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</si>
  <si>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</si>
  <si>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</si>
  <si>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</si>
  <si>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</si>
  <si>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</si>
  <si>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</si>
  <si>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</si>
  <si>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</si>
  <si>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</si>
  <si>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</si>
  <si>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</si>
  <si>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</si>
  <si>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</si>
  <si>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</si>
  <si>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</si>
  <si>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</si>
  <si>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</si>
  <si>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</si>
  <si>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</si>
  <si>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</si>
  <si>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</si>
  <si>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</si>
  <si>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</si>
  <si>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</si>
  <si>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</si>
  <si>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</si>
  <si>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</si>
  <si>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</si>
  <si>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</si>
  <si>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</si>
  <si>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</si>
  <si>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</si>
  <si>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</si>
  <si>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</si>
  <si>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</si>
  <si>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</si>
  <si>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</si>
  <si>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</si>
  <si>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</si>
  <si>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</si>
  <si>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</si>
  <si>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</si>
  <si>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</si>
  <si>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</si>
  <si>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</si>
  <si>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</si>
  <si>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</si>
  <si>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</si>
  <si>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</si>
  <si>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</si>
  <si>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</si>
  <si>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</si>
  <si>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</si>
  <si>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</si>
  <si>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</si>
  <si>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</si>
  <si>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</si>
  <si>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</si>
  <si>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</si>
  <si>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</si>
  <si>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</si>
  <si>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</si>
  <si>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</si>
  <si>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</si>
  <si>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</si>
  <si>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</si>
  <si>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</si>
  <si>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</si>
  <si>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</si>
  <si>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</si>
  <si>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</si>
  <si>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</si>
  <si>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</si>
  <si>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</si>
  <si>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</si>
  <si>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</si>
  <si>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</si>
  <si>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</si>
  <si>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</si>
  <si>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</si>
  <si>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</si>
  <si>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</si>
  <si>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</si>
  <si>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</si>
  <si>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</si>
  <si>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</si>
  <si>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</si>
  <si>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</si>
  <si>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</si>
  <si>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</si>
  <si>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</si>
  <si>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</si>
  <si>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</si>
  <si>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</si>
  <si>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</si>
  <si>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</si>
  <si>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</si>
  <si>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</si>
  <si>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</si>
  <si>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</si>
  <si>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</si>
  <si>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</si>
  <si>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</si>
  <si>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</si>
  <si>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</si>
  <si>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</si>
  <si>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</si>
  <si>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</si>
  <si>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</si>
  <si>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</si>
  <si>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</si>
  <si>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</si>
  <si>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</si>
  <si>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</si>
  <si>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</si>
  <si>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</si>
  <si>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</si>
  <si>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</si>
  <si>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>Пример соответствия Значений аналитики Элементам стоимости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</si>
  <si>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</si>
  <si>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</si>
  <si>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</si>
  <si>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501.04_элСтоим 0</t>
  </si>
  <si>
    <t>Частичное выбытие</t>
  </si>
  <si>
    <t>501.04_элСтоим 1</t>
  </si>
  <si>
    <t>501.04_элСтоим 4</t>
  </si>
  <si>
    <t>кол-воДнейВотчетномПериоде</t>
  </si>
  <si>
    <t>из ОСВ по счету 1-го порядка отбирается начальный остаток</t>
  </si>
  <si>
    <t>Дата появления Оборота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</si>
  <si>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</si>
  <si>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</si>
  <si>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</si>
  <si>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</si>
  <si>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</si>
  <si>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</si>
  <si>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</si>
  <si>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</si>
  <si>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</si>
  <si>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</si>
  <si>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</si>
  <si>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</si>
  <si>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</si>
  <si>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</si>
  <si>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t xml:space="preserve"> до перехода на IFRS 17  у НПФ таких счетов не будет</t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</si>
  <si>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</si>
  <si>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</si>
  <si>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</si>
  <si>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</si>
  <si>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</si>
  <si>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</si>
  <si>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</si>
  <si>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</si>
  <si>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</si>
  <si>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</si>
  <si>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</si>
  <si>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</si>
  <si>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</si>
  <si>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</si>
  <si>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</si>
  <si>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</si>
  <si>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</si>
  <si>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</si>
  <si>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</si>
  <si>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</si>
  <si>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</si>
  <si>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</si>
  <si>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</si>
  <si>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</si>
  <si>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</si>
  <si>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</si>
  <si>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t>кнопка "Заполнить Доходы/ расходы"</t>
  </si>
  <si>
    <t>кнопка "Заполнить Средневзвешенные"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</si>
  <si>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</si>
  <si>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</si>
  <si>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</si>
  <si>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</si>
  <si>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</si>
  <si>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</si>
  <si>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</si>
  <si>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</si>
  <si>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</si>
  <si>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</si>
  <si>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</si>
  <si>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25_1</t>
  </si>
  <si>
    <t>Внутрихозяйственные расчеты</t>
  </si>
  <si>
    <t>Внутрихозяйственные требования и обязательства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</si>
  <si>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</si>
  <si>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</si>
  <si>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</si>
  <si>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</si>
  <si>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</si>
  <si>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</si>
  <si>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</si>
  <si>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</si>
  <si>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</si>
  <si>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</si>
  <si>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</si>
  <si>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</si>
  <si>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</si>
  <si>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</si>
  <si>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</si>
  <si>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</si>
  <si>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</si>
  <si>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</si>
  <si>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</si>
  <si>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</si>
  <si>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</si>
  <si>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</si>
  <si>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</si>
  <si>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</si>
  <si>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</si>
  <si>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</si>
  <si>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</si>
  <si>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</si>
  <si>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</si>
  <si>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счета=Депозитный (или не равно Расчетный), Банк-Контрагент, Договор</t>
    </r>
  </si>
  <si>
    <t>Владелец л/с Банковский счет, в Справочнике Банковский счет должны быть заполнены поля Вид счета=Расчетный, Банк-Контрагент, Договор</t>
  </si>
  <si>
    <t>47901-47904   (%МНО в стоимости актива не участвуют (эти суммы отражаются в графе Процентные доходы), с 01.01.2022  для учета %МНО добавлены счета 20507-08)</t>
  </si>
  <si>
    <t>20502-20506  (%МНО в стоимости актива не участвуют (эти суммы отражаются в графе Процентные доходы), с 01.01.2022  для учета %МНО добавлен счет 20508)</t>
  </si>
  <si>
    <t>20501-20505   (%МНО в стоимости актива не участвуют (эти суммы отражаются в графе Процентные доходы), с 01.01.2022  для учета %МНО добавлен счет 20507)</t>
  </si>
  <si>
    <t>20601+20607+20609+20617-20605-20611-20613-20619-20615 (счет 20603 учитывается в графе Процентные доходы и в классе Дебиторская задолженность по накопленному процентному доходу (Депозиты) )</t>
  </si>
  <si>
    <t>20602+20608+20610+20618-20606-20612-20614-20620-20616  (счет 20603 учитывается в графе Процентные доходы и в классе Дебиторская задолженность по накопленному процентному доходу (Депозиты) )</t>
  </si>
  <si>
    <r>
      <t>47110+47111-47117</t>
    </r>
    <r>
      <rPr>
        <sz val="10"/>
        <color rgb="FFFF0000"/>
        <rFont val="Calibri"/>
        <family val="2"/>
        <charset val="204"/>
        <scheme val="minor"/>
      </rPr>
      <t xml:space="preserve">-47118 +47119 </t>
    </r>
    <r>
      <rPr>
        <sz val="10"/>
        <rFont val="Calibri"/>
        <family val="2"/>
        <charset val="204"/>
        <scheme val="minor"/>
      </rPr>
      <t>+47120-47121-47122</t>
    </r>
  </si>
  <si>
    <t>Прочие средства, предоставленные негосударственным коммерческим организациям</t>
  </si>
  <si>
    <t>61501</t>
  </si>
  <si>
    <t>Резервы - оценочные обязательства некредитного характера</t>
  </si>
  <si>
    <t>60328</t>
  </si>
  <si>
    <t>Расчеты по налогу на прибыль</t>
  </si>
  <si>
    <t>60329</t>
  </si>
  <si>
    <t>30305</t>
  </si>
  <si>
    <t>Начисленные проценты на денежные средства на расчетных счетах в кредитных организациях</t>
  </si>
  <si>
    <t>л/с 20507 должен иметь Владельца=Банковский счет</t>
  </si>
  <si>
    <t xml:space="preserve">  заполнение в Документе поля Объект учета значением  в Справочник.епс_НаименованиеЗадолженности=Расчеты по налогу на прибыль</t>
  </si>
  <si>
    <t xml:space="preserve">  заполнение в Документе поля Объект учета значением  в Справочник.епс_НаименованиеЗадолженности=Внутрихозяйственные расчеты</t>
  </si>
  <si>
    <t>по владельцу (в окне Выбор типа данных Справочники: Контрагентов, ЦБ, Банковский счет и т.д., если Владелец=Счет учета, то Наименование, т.е. тип данных Строка) в зависимости от выбранного счета либо выбирается тип данных Строка и заполняется произвольным текстом</t>
  </si>
  <si>
    <t>не заполняется (в этом классе активов Оси Контрагента нет, в реготчете в графе Идентификатор эмитента проставляется НП (не применимо))</t>
  </si>
  <si>
    <t>Дебиторская задолженность по накопленному процентному доходу (депозиты)</t>
  </si>
  <si>
    <t>Класс активов/обязательств
(наименование как в документе Доходность)</t>
  </si>
  <si>
    <t>Класс активов/обязательств
(наименование как в документе Основная поставка/Доходность)</t>
  </si>
  <si>
    <t>Акции</t>
  </si>
  <si>
    <t>Кредиторская задолженность - по операциям прямого РЕПО</t>
  </si>
  <si>
    <t>_</t>
  </si>
  <si>
    <t>согласно 4623-У относится только к ЦБ - пока непонятно, что здесь должно быть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</si>
  <si>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 условие удалено: "ЕСЛИ строка не имеет нач/ кон остатка, то такая строка в документе не отражается"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</si>
  <si>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 условие удалено: "ЕСЛИ строка не имеет нач/ кон остатка, то такая строка в документе не отражается"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</si>
  <si>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</si>
  <si>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</si>
  <si>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 не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</si>
  <si>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в  л/с 20604 выходить на реквизит БанковскийСчет (либо через Владельца, либо через Разделитель) и действует отбор  20604_БанковскийСчет≠20501_БанковскийСчет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</si>
  <si>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  20603 по МНО  должны содержать в реквизитах л/счета (во Владельце или в Разделителе)   Банковский счет, в Справочнике Банковский счет должны быть заполнены поля Вид счета 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</si>
  <si>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</t>
  </si>
  <si>
    <t xml:space="preserve">Дебиторская задолженность по накопленному процентному доходу (Депозиты)
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</si>
  <si>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</si>
  <si>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 ЗАПОЛНЯЕТСЯ поле во вкладке Настройка счетов с выбором типа данных по ссылке на справочник ЕПС через Список значений
</t>
  </si>
  <si>
    <r>
      <t>*для класса "Прочая дебиторская задолженность" если  в документе Основная поставка/Доходность...  в поле Объект учета  Справочник.епс_</t>
    </r>
    <r>
      <rPr>
        <b/>
        <sz val="11"/>
        <color theme="1"/>
        <rFont val="Calibri"/>
        <family val="2"/>
        <charset val="204"/>
        <scheme val="minor"/>
      </rPr>
      <t>НаименованиеЗадолженности</t>
    </r>
    <r>
      <rPr>
        <sz val="11"/>
        <color theme="1"/>
        <rFont val="Calibri"/>
        <family val="2"/>
        <scheme val="minor"/>
      </rPr>
      <t>,то значение в поле "Категория актива"= "</t>
    </r>
    <r>
      <rPr>
        <b/>
        <sz val="11"/>
        <color theme="1"/>
        <rFont val="Calibri"/>
        <family val="2"/>
        <charset val="204"/>
        <scheme val="minor"/>
      </rPr>
      <t>займы и дебиторская задолженность</t>
    </r>
    <r>
      <rPr>
        <sz val="11"/>
        <color theme="1"/>
        <rFont val="Calibri"/>
        <family val="2"/>
        <scheme val="minor"/>
      </rPr>
      <t>"</t>
    </r>
  </si>
  <si>
    <t xml:space="preserve">  заполнение в Документе поля Объект учета значением  в Справочник.епс_НаименованиеЗадолженности=Оценочные обязательства некредитного характера</t>
  </si>
  <si>
    <r>
      <t xml:space="preserve">*если  в документе Основная поставка/Доходность...  в поле Объект учета  по классу активов </t>
    </r>
    <r>
      <rPr>
        <b/>
        <sz val="11"/>
        <color theme="1"/>
        <rFont val="Calibri"/>
        <family val="2"/>
        <charset val="204"/>
        <scheme val="minor"/>
      </rPr>
      <t>"Прочие активы</t>
    </r>
    <r>
      <rPr>
        <sz val="11"/>
        <color theme="1"/>
        <rFont val="Calibri"/>
        <family val="2"/>
        <scheme val="minor"/>
      </rPr>
      <t>" выбран тип данных Строка  со значением "Касса организации", "Чеки (в том числе дорожные чеки), номинальная стоимость которых указана в иностранной валюте", "Денежные средства в пути", то значение в поле "Категория актива"="Финансовые активы, оцениваемые по справедливой стоимости через прибыль или убыток", в других случаях – ручное заполнение</t>
    </r>
  </si>
  <si>
    <t>ВАЖНО соблюдать последовательность действий: сначала табличная часть документа заполняется данными по Остаткам, затем рассчитывается Средневзвешенное, после чего производится расчет Доходов (Доходности).</t>
  </si>
  <si>
    <t xml:space="preserve"> *если в табличной части документа есть записи, то  блок колонок "Доходы" и "Доходность"  будет заполнен по тем классам активов для которых прописаны условия заполнения колонок - см. лист "алгоритмАвтозаполнения"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</si>
  <si>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МНО)__ условие удалено: "ЕСЛИ строка не имеет нач/ кон остатка, то такая строка в документе не отражается"</t>
  </si>
  <si>
    <t>отражается разница в днях между Датой конца отчетного периода и Датой окончания депозита из Справочника Депозиты, если Депозит закрыт в отчетном периоде, то Дюрация=0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</si>
  <si>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</si>
  <si>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</si>
  <si>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</si>
  <si>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
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</si>
  <si>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</si>
  <si>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 и депозитов)</t>
    </r>
  </si>
  <si>
    <r>
      <t xml:space="preserve">из ОСВ с отбором по счетам (см. лист  "254р8.3_СписокСчетов") </t>
    </r>
    <r>
      <rPr>
        <sz val="11"/>
        <rFont val="Calibri"/>
        <family val="2"/>
        <charset val="204"/>
        <scheme val="minor"/>
      </rPr>
      <t>учет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rFont val="Calibri"/>
        <family val="2"/>
        <scheme val="minor"/>
      </rPr>
      <t xml:space="preserve">
</t>
    </r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</si>
  <si>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color rgb="FFFF0000"/>
        <rFont val="Calibri"/>
        <family val="2"/>
        <charset val="204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color rgb="FFFF0000"/>
        <rFont val="Calibri"/>
        <family val="2"/>
        <charset val="204"/>
        <scheme val="minor"/>
      </rPr>
      <t xml:space="preserve">Значение 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color rgb="FFFF0000"/>
        <rFont val="Calibri"/>
        <family val="2"/>
        <charset val="204"/>
        <scheme val="minor"/>
      </rPr>
      <t xml:space="preserve">отражать </t>
    </r>
    <r>
      <rPr>
        <sz val="9"/>
        <color rgb="FFFF0000"/>
        <rFont val="Calibri"/>
        <family val="2"/>
        <charset val="204"/>
        <scheme val="minor"/>
      </rPr>
      <t xml:space="preserve">только по тем облигациям/депозитам, </t>
    </r>
    <r>
      <rPr>
        <b/>
        <sz val="9"/>
        <color rgb="FFFF0000"/>
        <rFont val="Calibri"/>
        <family val="2"/>
        <charset val="204"/>
        <scheme val="minor"/>
      </rPr>
      <t xml:space="preserve">которые не погашены/ не закрыты по состоянию на отчетную дату. 
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отражается:
* </t>
    </r>
    <r>
      <rPr>
        <b/>
        <sz val="9"/>
        <color rgb="FFFF0000"/>
        <rFont val="Calibri"/>
        <family val="2"/>
        <charset val="204"/>
        <scheme val="minor"/>
      </rPr>
      <t>Дюрация до погашения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color rgb="FFFF0000"/>
        <rFont val="Calibri"/>
        <family val="2"/>
        <charset val="204"/>
        <scheme val="minor"/>
      </rPr>
      <t>Дюрация к оферте</t>
    </r>
    <r>
      <rPr>
        <sz val="9"/>
        <color rgb="FFFF0000"/>
        <rFont val="Calibri"/>
        <family val="2"/>
        <charset val="204"/>
        <scheme val="minor"/>
      </rPr>
      <t xml:space="preserve">, если для актива предусмотрена оферта
* </t>
    </r>
    <r>
      <rPr>
        <b/>
        <sz val="9"/>
        <color rgb="FFFF0000"/>
        <rFont val="Calibri"/>
        <family val="2"/>
        <charset val="204"/>
        <scheme val="minor"/>
      </rPr>
      <t>Дюрация по методике Фонда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color rgb="FFFF0000"/>
        <rFont val="Calibri"/>
        <family val="2"/>
        <charset val="204"/>
        <scheme val="minor"/>
      </rPr>
      <t xml:space="preserve">Если методика </t>
    </r>
    <r>
      <rPr>
        <sz val="9"/>
        <color rgb="FFFF0000"/>
        <rFont val="Calibri"/>
        <family val="2"/>
        <charset val="204"/>
        <scheme val="minor"/>
      </rPr>
      <t xml:space="preserve">для расчета Дюрации </t>
    </r>
    <r>
      <rPr>
        <b/>
        <sz val="9"/>
        <color rgb="FFFF0000"/>
        <rFont val="Calibri"/>
        <family val="2"/>
        <charset val="204"/>
        <scheme val="minor"/>
      </rPr>
      <t>в Фонде отстутствует</t>
    </r>
    <r>
      <rPr>
        <sz val="9"/>
        <color rgb="FFFF0000"/>
        <rFont val="Calibri"/>
        <family val="2"/>
        <charset val="204"/>
        <scheme val="minor"/>
      </rPr>
      <t xml:space="preserve">, то необходимо произвести </t>
    </r>
    <r>
      <rPr>
        <b/>
        <sz val="9"/>
        <color rgb="FFFF0000"/>
        <rFont val="Calibri"/>
        <family val="2"/>
        <charset val="204"/>
        <scheme val="minor"/>
      </rPr>
      <t>расчет по стандартной формуле</t>
    </r>
    <r>
      <rPr>
        <sz val="9"/>
        <color rgb="FFFF0000"/>
        <rFont val="Calibri"/>
        <family val="2"/>
        <charset val="204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</si>
  <si>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элементом стоимости) равным значению  "Дебиторская задолженность по накопленному купонному доходу (НКД)</t>
  </si>
  <si>
    <t>501_начОстаток без Элемента стоимости= "Дебиторская задолженность по накопленному купонному доходу (НКД)</t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</si>
  <si>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 xml:space="preserve">образующийся после Погашения купона </t>
    </r>
    <r>
      <rPr>
        <b/>
        <sz val="11"/>
        <color rgb="FFFF0000"/>
        <rFont val="Calibri"/>
        <family val="2"/>
        <charset val="204"/>
        <scheme val="minor"/>
      </rPr>
      <t>не участвует в расчете СВЗОП</t>
    </r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</si>
  <si>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</si>
  <si>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</si>
  <si>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</si>
  <si>
    <t>для объектов учета=облигациям и Депозитам  - вручную</t>
  </si>
  <si>
    <t>вручную</t>
  </si>
  <si>
    <t>Владелец/Разделитель Справочник ЦБ</t>
  </si>
  <si>
    <r>
      <t xml:space="preserve">Прочая кредиторская задолженность
Прочая дебиторская задолженность
Прочие активы (для счетов по умолчанию 202.02; 202.03; 202.09; </t>
    </r>
    <r>
      <rPr>
        <b/>
        <sz val="9"/>
        <color rgb="FFFF0000"/>
        <rFont val="Calibri"/>
        <family val="2"/>
        <charset val="204"/>
        <scheme val="minor"/>
      </rPr>
      <t>50905</t>
    </r>
    <r>
      <rPr>
        <b/>
        <sz val="9"/>
        <color theme="9" tint="-0.499984740745262"/>
        <rFont val="Calibri"/>
        <family val="2"/>
        <charset val="204"/>
        <scheme val="minor"/>
      </rPr>
      <t xml:space="preserve"> - во вкладке Настройка счетов )
</t>
    </r>
  </si>
  <si>
    <t xml:space="preserve">50607 -50624+50629+50642 </t>
  </si>
  <si>
    <t xml:space="preserve">50707-50724+50729+50742-50734 </t>
  </si>
  <si>
    <t xml:space="preserve">50605-50622+50627+50640 </t>
  </si>
  <si>
    <t xml:space="preserve">50705-50722+50727+50740-50732 </t>
  </si>
  <si>
    <t xml:space="preserve">50608-50625+50630+50643 </t>
  </si>
  <si>
    <t xml:space="preserve">50708-50725+50730+50743-50735 </t>
  </si>
  <si>
    <t xml:space="preserve">50606-50623+50628+50641 </t>
  </si>
  <si>
    <t xml:space="preserve">50706-50723+50728+50741-50733 </t>
  </si>
  <si>
    <t xml:space="preserve">50618-50626+50631 </t>
  </si>
  <si>
    <t xml:space="preserve">50718-50726+50731-50737 </t>
  </si>
  <si>
    <t xml:space="preserve">60106-60115 </t>
  </si>
  <si>
    <t xml:space="preserve">50104 -50122+50131+50150-50151 </t>
  </si>
  <si>
    <t xml:space="preserve">50205  -50222+50231+50250-50251-50240 </t>
  </si>
  <si>
    <t xml:space="preserve">50305  +50350-50351-50320 </t>
  </si>
  <si>
    <t xml:space="preserve">50411   +50450-50451-50419 </t>
  </si>
  <si>
    <t xml:space="preserve">50118 -50130+50139+50166-50167 </t>
  </si>
  <si>
    <t xml:space="preserve">50218  -50230+50239+50266-50267-50248 </t>
  </si>
  <si>
    <t xml:space="preserve">50318  +50366-50367-50328 </t>
  </si>
  <si>
    <t xml:space="preserve">50418  +50464-50465-50426 </t>
  </si>
  <si>
    <t xml:space="preserve">50411  +50450-50451-50419 </t>
  </si>
  <si>
    <t xml:space="preserve">50118  -50130+50139+50166-50167 </t>
  </si>
  <si>
    <t xml:space="preserve">50105  -50123+50132+50152-50153 </t>
  </si>
  <si>
    <t xml:space="preserve">50206  -50223+50232+50252-50253-50241 </t>
  </si>
  <si>
    <t xml:space="preserve">50306  +50352-50353-50321 </t>
  </si>
  <si>
    <t xml:space="preserve">50412  +50452-50453-50420 </t>
  </si>
  <si>
    <t xml:space="preserve">50106  -50124+50133+50154-50155 </t>
  </si>
  <si>
    <t xml:space="preserve">50207  -50224+50233+50254-50255-50242 </t>
  </si>
  <si>
    <t xml:space="preserve">50307  +50354-50355-50322 </t>
  </si>
  <si>
    <t xml:space="preserve">50413  +50454-50455-50421 </t>
  </si>
  <si>
    <t xml:space="preserve">50107  -50125+50134+50156-50157 </t>
  </si>
  <si>
    <t xml:space="preserve">50208  -50225+50234+50256-50257-50243 </t>
  </si>
  <si>
    <t xml:space="preserve">50308  +50356-50357-50323 </t>
  </si>
  <si>
    <t xml:space="preserve">50414  -50422+50456-50457 </t>
  </si>
  <si>
    <t xml:space="preserve">50107 -50125+50134+50156-50157 </t>
  </si>
  <si>
    <t xml:space="preserve">50208 -50225+50234+50256-50257-50243 </t>
  </si>
  <si>
    <t xml:space="preserve">50308 +50356-50357-50323 </t>
  </si>
  <si>
    <t xml:space="preserve">50414 -50422+50456-50457 </t>
  </si>
  <si>
    <t xml:space="preserve">50218 -50230+50239+50266-50267-50248 </t>
  </si>
  <si>
    <t xml:space="preserve">50318 +50366-50367-50328 </t>
  </si>
  <si>
    <t xml:space="preserve">50418 +50464-50465-50426 </t>
  </si>
  <si>
    <t xml:space="preserve">50109 -50127+50136+50160-50161 </t>
  </si>
  <si>
    <t xml:space="preserve">50210 -50227+50236+50260-50261-50245 </t>
  </si>
  <si>
    <t xml:space="preserve">50310 +50360-50361-50325 </t>
  </si>
  <si>
    <t xml:space="preserve">50416 +50460-50461-50424 </t>
  </si>
  <si>
    <t xml:space="preserve">50106 -50124+50133+50154-50155 </t>
  </si>
  <si>
    <t xml:space="preserve">50207 -50224+50233+50254-50255-50242 </t>
  </si>
  <si>
    <t xml:space="preserve">50307 +50354-50355-50322 </t>
  </si>
  <si>
    <t xml:space="preserve">50413 +50454-50455-50421 </t>
  </si>
  <si>
    <t xml:space="preserve">50110 -50128+50137+50162-50163 </t>
  </si>
  <si>
    <t xml:space="preserve">50211 -50228+50237+50262-50263-50246 </t>
  </si>
  <si>
    <t xml:space="preserve">50311 +50362-50363-50326 </t>
  </si>
  <si>
    <t xml:space="preserve">50417 +50463-50464-50425 </t>
  </si>
  <si>
    <t xml:space="preserve">50607-50624+50629+50642 </t>
  </si>
  <si>
    <t xml:space="preserve">60106-60115  </t>
  </si>
  <si>
    <t xml:space="preserve">50706-50723+50728+50741-50733  </t>
  </si>
  <si>
    <t xml:space="preserve">50108-50126+50135+50158-50159 </t>
  </si>
  <si>
    <t xml:space="preserve">50209-50226+50235+50258-50259-50244 </t>
  </si>
  <si>
    <t xml:space="preserve">50309+50358-50359-50324 </t>
  </si>
  <si>
    <t xml:space="preserve">50415+50458-50459-50423 </t>
  </si>
  <si>
    <t xml:space="preserve">50118-50130+50139+50166-50167 </t>
  </si>
  <si>
    <t xml:space="preserve">50218-50230+50239+50266-50267-50248 </t>
  </si>
  <si>
    <t xml:space="preserve">50318+50366-50367-50328 </t>
  </si>
  <si>
    <t xml:space="preserve">50418+50464-50465-50426 </t>
  </si>
  <si>
    <t xml:space="preserve">Счета для определения Стоимости
</t>
  </si>
  <si>
    <t>Предварительные затраты по приобретению и выбытию (реализации) ценных бумаг</t>
  </si>
  <si>
    <t>Прочие счета по операциям с приобретенными ценными бумагами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</si>
  <si>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</si>
  <si>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
4) счет 50905 должен иметь либо  Владельцем либо Разделителем л/счета  ЦБзначениями в поле "Подразделение" (при этом УК будет одно и тоже)</t>
  </si>
  <si>
    <t xml:space="preserve"> счет 50905 должен иметь либо  Владельцем либо Разделителем л/счета  ЦБ</t>
  </si>
  <si>
    <t xml:space="preserve"> 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 счет 50905 должен иметь либо  Владельцем либо Разделителем л/счета  ЦБ</t>
  </si>
  <si>
    <t xml:space="preserve">  заполнение в Документе поля Объект учета значением Справочник.епс_НаименованиеЗадолженности=НДС полученный</t>
  </si>
  <si>
    <t>50709-50736</t>
  </si>
  <si>
    <r>
      <t xml:space="preserve">в колонке отражается суммарный оборот проводок 
71003 </t>
    </r>
    <r>
      <rPr>
        <strike/>
        <sz val="11"/>
        <color rgb="FFFF0000"/>
        <rFont val="Calibri"/>
        <family val="2"/>
        <charset val="204"/>
        <scheme val="minor"/>
      </rPr>
      <t>(СОФР 31314)</t>
    </r>
    <r>
      <rPr>
        <sz val="11"/>
        <color rgb="FFFF0000"/>
        <rFont val="Calibri"/>
        <family val="2"/>
        <charset val="204"/>
        <scheme val="minor"/>
      </rPr>
      <t xml:space="preserve"> Дт_47018/</t>
    </r>
    <r>
      <rPr>
        <b/>
        <sz val="11"/>
        <color rgb="FFFF0000"/>
        <rFont val="Calibri"/>
        <family val="2"/>
        <charset val="204"/>
        <scheme val="minor"/>
      </rPr>
      <t>47019</t>
    </r>
    <r>
      <rPr>
        <sz val="11"/>
        <color rgb="FFFF0000"/>
        <rFont val="Calibri"/>
        <family val="2"/>
        <charset val="204"/>
        <scheme val="minor"/>
      </rPr>
      <t xml:space="preserve"> или 47118/</t>
    </r>
    <r>
      <rPr>
        <b/>
        <sz val="11"/>
        <color rgb="FFFF0000"/>
        <rFont val="Calibri"/>
        <family val="2"/>
        <charset val="204"/>
        <scheme val="minor"/>
      </rPr>
      <t>47119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</si>
  <si>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rPr>
        <sz val="11"/>
        <color rgb="FFFF0000"/>
        <rFont val="Calibri"/>
        <family val="2"/>
        <charset val="204"/>
        <scheme val="minor"/>
      </rPr>
      <t>в колонке отражается суммарный оборот проводок 
47011 или 47111 Дт _71001</t>
    </r>
    <r>
      <rPr>
        <strike/>
        <sz val="11"/>
        <color rgb="FFFF0000"/>
        <rFont val="Calibri"/>
        <family val="2"/>
        <charset val="204"/>
        <scheme val="minor"/>
      </rPr>
      <t>(СОФР 31114)</t>
    </r>
    <r>
      <rPr>
        <sz val="11"/>
        <color rgb="FFFF0000"/>
        <rFont val="Calibri"/>
        <family val="2"/>
        <charset val="204"/>
        <scheme val="minor"/>
      </rPr>
      <t xml:space="preserve">Кт
47020 или 47121  Дт_71005 </t>
    </r>
    <r>
      <rPr>
        <strike/>
        <sz val="11"/>
        <color rgb="FFFF0000"/>
        <rFont val="Calibri"/>
        <family val="2"/>
        <charset val="204"/>
        <scheme val="minor"/>
      </rPr>
      <t xml:space="preserve">(СОФР 31514) </t>
    </r>
    <r>
      <rPr>
        <sz val="11"/>
        <color rgb="FFFF0000"/>
        <rFont val="Calibri"/>
        <family val="2"/>
        <charset val="204"/>
        <scheme val="minor"/>
      </rPr>
      <t xml:space="preserve">Кт
71006 </t>
    </r>
    <r>
      <rPr>
        <strike/>
        <sz val="11"/>
        <color rgb="FFFF0000"/>
        <rFont val="Calibri"/>
        <family val="2"/>
        <charset val="204"/>
        <scheme val="minor"/>
      </rPr>
      <t>(СОФР 31614)</t>
    </r>
    <r>
      <rPr>
        <sz val="11"/>
        <color rgb="FFFF0000"/>
        <rFont val="Calibri"/>
        <family val="2"/>
        <charset val="204"/>
        <scheme val="minor"/>
      </rPr>
      <t xml:space="preserve"> Дт_47021или 47121 Кт
</t>
    </r>
    <r>
      <rPr>
        <sz val="11"/>
        <rFont val="Calibri"/>
        <family val="2"/>
        <charset val="204"/>
        <scheme val="minor"/>
      </rPr>
      <t xml:space="preserve">
Правило мат знака:
7-сотый в Кт это +
7-сотый в Дт это -</t>
    </r>
  </si>
  <si>
    <r>
      <rPr>
        <sz val="11"/>
        <color rgb="FFFF0000"/>
        <rFont val="Calibri"/>
        <family val="2"/>
        <charset val="204"/>
        <scheme val="minor"/>
      </rPr>
      <t>Здесь учитываются суммы по проводкам основных счетов  (30602, 47901_брок) с 7-сотыми счетами</t>
    </r>
    <r>
      <rPr>
        <sz val="11"/>
        <rFont val="Calibri"/>
        <family val="2"/>
        <scheme val="minor"/>
      </rPr>
      <t xml:space="preserve">
Правило мат знака:
7-сотый в Кт это +
7-сотый в Дт это -
</t>
    </r>
  </si>
  <si>
    <r>
      <rPr>
        <strike/>
        <sz val="11"/>
        <rFont val="Calibri"/>
        <family val="2"/>
        <charset val="204"/>
        <scheme val="minor"/>
      </rPr>
      <t>*для МСФО-39 здесь =0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проводка 71702Дт 20501(47901)Кт</t>
    </r>
    <r>
      <rPr>
        <sz val="11"/>
        <rFont val="Calibri"/>
        <family val="2"/>
        <scheme val="minor"/>
      </rPr>
      <t xml:space="preserve">
*для ИФРС-9 оборот с проводок восстановления (создания) резервов под обесценение 71201/71202 с 20505/20506
Правило мат знака:
7-сотый в Кт это +
7-сотый в Дт это -
</t>
    </r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</si>
  <si>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16
Правило математического знака в отчетности для доходов/расходов:
*7-сотый в Кт это +
*7-сотый в Дт это -
</t>
    </r>
  </si>
  <si>
    <r>
      <t xml:space="preserve">здесь должна учитываться плата за аренду, электричество, оплата оценщику недвижимости
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есть непосредственно сам Объект учета либо в справочнике Договоры, в Периодических сведениях (НФО) которого   свойство "Объект учета" заполнено значением конкретного объекта недвижимости (из справочника Основные средства/активы в форме права пользования с Группой учета ОС =Здания, Сооружения, Земля)
</t>
    </r>
    <r>
      <rPr>
        <sz val="11"/>
        <rFont val="Calibri"/>
        <family val="2"/>
        <charset val="204"/>
        <scheme val="minor"/>
      </rPr>
      <t>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</t>
    </r>
    <r>
      <rPr>
        <sz val="11"/>
        <color rgb="FFFF0000"/>
        <rFont val="Calibri"/>
        <family val="2"/>
        <charset val="204"/>
        <scheme val="minor"/>
      </rPr>
      <t xml:space="preserve"> (</t>
    </r>
    <r>
      <rPr>
        <b/>
        <sz val="11"/>
        <color rgb="FFFF0000"/>
        <rFont val="Calibri"/>
        <family val="2"/>
        <charset val="204"/>
        <scheme val="minor"/>
      </rPr>
      <t>55611</t>
    </r>
    <r>
      <rPr>
        <sz val="11"/>
        <color rgb="FFFF0000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</t>
    </r>
    <r>
      <rPr>
        <sz val="11"/>
        <rFont val="Calibri"/>
        <family val="2"/>
        <charset val="204"/>
        <scheme val="minor"/>
      </rPr>
      <t xml:space="preserve">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53505 </t>
    </r>
    <r>
      <rPr>
        <sz val="11"/>
        <rFont val="Calibri"/>
        <family val="2"/>
        <charset val="204"/>
        <scheme val="minor"/>
      </rPr>
      <t xml:space="preserve">- расходы на содержание инвестиционного имущества) </t>
    </r>
    <r>
      <rPr>
        <b/>
        <sz val="11"/>
        <rFont val="Calibri"/>
        <family val="2"/>
        <charset val="204"/>
        <scheme val="minor"/>
      </rPr>
      <t>(53506</t>
    </r>
    <r>
      <rPr>
        <sz val="11"/>
        <rFont val="Calibri"/>
        <family val="2"/>
        <charset val="204"/>
        <scheme val="minor"/>
      </rPr>
      <t xml:space="preserve">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</si>
  <si>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</t>
    </r>
    <r>
      <rPr>
        <b/>
        <sz val="11"/>
        <rFont val="Calibri"/>
        <family val="2"/>
        <charset val="204"/>
        <scheme val="minor"/>
      </rPr>
      <t>52303</t>
    </r>
    <r>
      <rPr>
        <sz val="11"/>
        <rFont val="Calibri"/>
        <family val="2"/>
        <scheme val="minor"/>
      </rPr>
      <t xml:space="preserve">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-с 71801 (</t>
    </r>
    <r>
      <rPr>
        <b/>
        <sz val="11"/>
        <rFont val="Calibri"/>
        <family val="2"/>
        <charset val="204"/>
        <scheme val="minor"/>
      </rPr>
      <t>54106</t>
    </r>
    <r>
      <rPr>
        <sz val="11"/>
        <rFont val="Calibri"/>
        <family val="2"/>
        <charset val="204"/>
        <scheme val="minor"/>
      </rPr>
      <t xml:space="preserve"> - доходы от дооценки основных средств после их уценки)
-с 71802 (</t>
    </r>
    <r>
      <rPr>
        <b/>
        <sz val="11"/>
        <rFont val="Calibri"/>
        <family val="2"/>
        <charset val="204"/>
        <scheme val="minor"/>
      </rPr>
      <t xml:space="preserve">55204 </t>
    </r>
    <r>
      <rPr>
        <sz val="11"/>
        <rFont val="Calibri"/>
        <family val="2"/>
        <charset val="204"/>
        <scheme val="minor"/>
      </rPr>
      <t>- расходы по обесценению основных средств) (</t>
    </r>
    <r>
      <rPr>
        <b/>
        <sz val="11"/>
        <rFont val="Calibri"/>
        <family val="2"/>
        <charset val="204"/>
        <scheme val="minor"/>
      </rPr>
      <t>55206</t>
    </r>
    <r>
      <rPr>
        <sz val="11"/>
        <rFont val="Calibri"/>
        <family val="2"/>
        <charset val="204"/>
        <scheme val="minor"/>
      </rPr>
      <t xml:space="preserve">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</t>
    </r>
    <r>
      <rPr>
        <b/>
        <sz val="11"/>
        <rFont val="Calibri"/>
        <family val="2"/>
        <charset val="204"/>
        <scheme val="minor"/>
      </rPr>
      <t>52504</t>
    </r>
    <r>
      <rPr>
        <sz val="11"/>
        <rFont val="Calibri"/>
        <family val="2"/>
        <scheme val="minor"/>
      </rPr>
      <t xml:space="preserve"> - доходы от изменения справедливой стоимости инвестиционного имущества)
-с 71702 (</t>
    </r>
    <r>
      <rPr>
        <b/>
        <sz val="11"/>
        <rFont val="Calibri"/>
        <family val="2"/>
        <charset val="204"/>
        <scheme val="minor"/>
      </rPr>
      <t>53502</t>
    </r>
    <r>
      <rPr>
        <sz val="11"/>
        <rFont val="Calibri"/>
        <family val="2"/>
        <scheme val="minor"/>
      </rPr>
      <t xml:space="preserve"> - расходы по обесценению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53503 </t>
    </r>
    <r>
      <rPr>
        <sz val="11"/>
        <rFont val="Calibri"/>
        <family val="2"/>
        <scheme val="minor"/>
      </rPr>
      <t>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</si>
  <si>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 xml:space="preserve">Суммировать обороты с тех проводок, где любой элемент стоимости корреспондирует со 71*, НЕ равными 710**/71503/71504
Правило мат знака:
7-сотый в Кт это +
7-сотый в Дт это -
</t>
  </si>
  <si>
    <r>
      <t xml:space="preserve">Прочие активы,
</t>
    </r>
    <r>
      <rPr>
        <b/>
        <u/>
        <sz val="9"/>
        <color rgb="FFFF0000"/>
        <rFont val="Calibri"/>
        <family val="2"/>
        <charset val="204"/>
        <scheme val="minor"/>
      </rPr>
      <t xml:space="preserve">кроме  счетов </t>
    </r>
    <r>
      <rPr>
        <b/>
        <sz val="9"/>
        <color rgb="FFFF0000"/>
        <rFont val="Calibri"/>
        <family val="2"/>
        <charset val="204"/>
        <scheme val="minor"/>
      </rPr>
      <t xml:space="preserve">по умолчанию 202.02; 202.03; 202.09; 50905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</si>
  <si>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</si>
  <si>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 xml:space="preserve">из ОСВ с отбором по счетам (см. лист  "254р8.3_СписокСчетов"), </t>
    </r>
    <r>
      <rPr>
        <strike/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</si>
  <si>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>из ОСВ с отбором по счетам (см. лист  "254р8.3_СписокСчетов")</t>
    </r>
    <r>
      <rPr>
        <sz val="11"/>
        <color rgb="FFFF0000"/>
        <rFont val="Calibri"/>
        <family val="2"/>
        <charset val="204"/>
        <scheme val="minor"/>
      </rPr>
      <t xml:space="preserve"> 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trike/>
        <sz val="11"/>
        <color rgb="FFFF0000"/>
        <rFont val="Calibri"/>
        <family val="2"/>
        <charset val="204"/>
        <scheme val="minor"/>
      </rPr>
      <t>, но учитываются случаи отсутствия основных счетов и наличие только счета 50905</t>
    </r>
    <r>
      <rPr>
        <sz val="11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</si>
  <si>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z val="11"/>
        <color rgb="FFFF0000"/>
        <rFont val="Calibri"/>
        <family val="2"/>
        <charset val="204"/>
        <scheme val="minor"/>
      </rPr>
      <t>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trike/>
        <sz val="11"/>
        <color rgb="FFFF0000"/>
        <rFont val="Calibri"/>
        <family val="2"/>
        <charset val="204"/>
        <scheme val="minor"/>
      </rPr>
      <t>, но учитываются случаи отсутствия основных счетов и наличие только счета 50905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</si>
  <si>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r>
      <t xml:space="preserve">по формуле Доходности на листе Формулы
</t>
    </r>
    <r>
      <rPr>
        <sz val="11"/>
        <color rgb="FFFF0000"/>
        <rFont val="Calibri"/>
        <family val="2"/>
        <charset val="204"/>
        <scheme val="minor"/>
      </rPr>
      <t>В начальной версии документа Доходность 50905 учитывался  в каждой ЦБ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нет)..
Поэтому было принято решение внести счет 50905 в Прочие активы во вкладку Настройка счетов по умолчанию, а расчетное значение доходности в числах третьего порядка считать нормой.</t>
    </r>
    <r>
      <rPr>
        <sz val="11"/>
        <rFont val="Calibri"/>
        <family val="2"/>
        <scheme val="minor"/>
      </rPr>
      <t xml:space="preserve">
</t>
    </r>
  </si>
  <si>
    <t>30306</t>
  </si>
  <si>
    <t>Контрагент по умолчанию=НПФ из справочника Организация (в документе Доходность поле пустое, в реготчете НПФ из справочника Организация), кроме того в документк Доходность в поле Контрагент можно руками выбрать НПФ, заведенныйв в Справочник Контрагентов с Кодом (исправленным вручную)=Коду из справочника Организация</t>
  </si>
  <si>
    <r>
  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 </t>
    </r>
    <r>
      <rPr>
        <sz val="11"/>
        <color rgb="FFFF0000"/>
        <rFont val="Calibri"/>
        <family val="2"/>
        <charset val="204"/>
        <scheme val="minor"/>
      </rPr>
      <t>или Перемещении ЦБ :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
*учитываем любое движение по счету 1-го порядка в корреспонденции со счетами 5** или  601</t>
    </r>
    <r>
      <rPr>
        <sz val="11"/>
        <rFont val="Calibri"/>
        <family val="2"/>
        <scheme val="minor"/>
      </rPr>
      <t xml:space="preserve">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</si>
  <si>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на 1 января либо, если он =0, то первый по счету начальный остаток в отчетный период
2. если в отчетном периоде не было ни одного из 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 </t>
    </r>
    <r>
      <rPr>
        <sz val="11"/>
        <color rgb="FFFF0000"/>
        <rFont val="Calibri"/>
        <family val="2"/>
        <charset val="204"/>
        <scheme val="minor"/>
      </rPr>
      <t>или Перемещении :</t>
    </r>
    <r>
      <rPr>
        <sz val="11"/>
        <rFont val="Calibri"/>
        <family val="2"/>
        <charset val="204"/>
        <scheme val="minor"/>
      </rPr>
      <t xml:space="preserve">
*+ плюсуем на следующий день после покупки ЦБ  сумму Дебетового оборота  счета 1-го порядка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в корреспонденции со счетами 47408  или 47407 или 30602
* -минусуем  на следующий день после продажи  ЦБ   обороты  счета ЦБ 1-го порядка  в корреспонденции со счетом 61210 
</t>
    </r>
    <r>
      <rPr>
        <sz val="11"/>
        <color rgb="FFFF0000"/>
        <rFont val="Calibri"/>
        <family val="2"/>
        <charset val="204"/>
        <scheme val="minor"/>
      </rPr>
      <t>*учитываем любое движение по счету  1-го порядка в корреспонденции со счетами 5**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
</t>
    </r>
  </si>
  <si>
    <t>1. 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</si>
  <si>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2. 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</si>
  <si>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3. В классах активов/обязательств Прочей кредиторской/дебиторской задолженностей не учтены счета групп 483-484, т.к. на этих счетах не отражается информация об операциях по размещению пенсионных резервов/накоплений.</t>
  </si>
  <si>
    <t>4. 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</si>
  <si>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 xml:space="preserve">5. 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</si>
  <si>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6. В начальной версии документа Доходность суммы со счета 50905 учитывался  в каждой ЦБ (т.к. согласно определению Балансовая стоимость ЦБ включает в себя и предварительные расходы на приобретение ЦБ)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 Поэтому было принято решение (в июне 2022г.) внести счет 50905 в Прочие активы во вкладку Настройка счетов по умолчанию, а расчетное значение доходности в числах третьего порядка считать нормой.</t>
  </si>
  <si>
    <t>в л/с Контрагент должен быть либо Владельцем либо Разделителем</t>
  </si>
  <si>
    <t>Муниципальные ценные бумаги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</si>
  <si>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</t>
  </si>
  <si>
    <r>
      <t>20602+20608+20610+20618-20606-20612-20614-20620-20616</t>
    </r>
    <r>
      <rPr>
        <sz val="10"/>
        <color rgb="FFFF0000"/>
        <rFont val="Calibri"/>
        <family val="2"/>
        <charset val="204"/>
        <scheme val="minor"/>
      </rPr>
      <t>+20603</t>
    </r>
  </si>
  <si>
    <r>
      <t>20601+20607+20609+20617-20605-20611-20613-20619-20615</t>
    </r>
    <r>
      <rPr>
        <sz val="10"/>
        <color rgb="FFFF0000"/>
        <rFont val="Calibri"/>
        <family val="2"/>
        <charset val="204"/>
        <scheme val="minor"/>
      </rPr>
      <t>+20603</t>
    </r>
  </si>
  <si>
    <t>ИСКЛЮЧЕН из такс 5.2, теперь показатель учитывается в Балансовой стоимости ЦБ</t>
  </si>
  <si>
    <t>ИСКЛЮЧЕН из такс 5.2, теперь счет 20603 учитывается в Балансовой стоимости Депозита</t>
  </si>
  <si>
    <r>
      <t xml:space="preserve">7. </t>
    </r>
    <r>
      <rPr>
        <b/>
        <i/>
        <sz val="11"/>
        <color rgb="FFFF0000"/>
        <rFont val="Calibri"/>
        <family val="2"/>
        <charset val="204"/>
        <scheme val="minor"/>
      </rPr>
      <t>Стоимость ценных бумаг</t>
    </r>
    <r>
      <rPr>
        <sz val="11"/>
        <color rgb="FFFF0000"/>
        <rFont val="Calibri"/>
        <family val="2"/>
        <scheme val="minor"/>
      </rPr>
      <t xml:space="preserve"> отражается </t>
    </r>
    <r>
      <rPr>
        <b/>
        <i/>
        <sz val="11"/>
        <color rgb="FFFF0000"/>
        <rFont val="Calibri"/>
        <family val="2"/>
        <charset val="204"/>
        <scheme val="minor"/>
      </rPr>
      <t>с учетом дебиторской задолженности по накопленному купонному доходу</t>
    </r>
    <r>
      <rPr>
        <sz val="11"/>
        <color rgb="FFFF0000"/>
        <rFont val="Calibri"/>
        <family val="2"/>
        <scheme val="minor"/>
      </rPr>
      <t xml:space="preserve"> на отчетную дату. Из таксономии версии 5.2 исключен класс активов № 23 "Дебиторская задолженность по накопленному купонному доходу (НКД)", и ранее действующий 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РегистрСведений.епс_ЭлементыСтоимостиЦБ), не осуществляется. </t>
    </r>
  </si>
  <si>
    <r>
      <t xml:space="preserve">8. </t>
    </r>
    <r>
      <rPr>
        <b/>
        <i/>
        <sz val="11"/>
        <color rgb="FFFF0000"/>
        <rFont val="Calibri"/>
        <family val="2"/>
        <charset val="204"/>
        <scheme val="minor"/>
      </rPr>
      <t>Стоимость депозитов</t>
    </r>
    <r>
      <rPr>
        <sz val="11"/>
        <color rgb="FFFF0000"/>
        <rFont val="Calibri"/>
        <family val="2"/>
        <scheme val="minor"/>
      </rPr>
      <t xml:space="preserve"> и депозитных сертификатов отражается</t>
    </r>
    <r>
      <rPr>
        <b/>
        <i/>
        <sz val="11"/>
        <color rgb="FFFF0000"/>
        <rFont val="Calibri"/>
        <family val="2"/>
        <charset val="204"/>
        <scheme val="minor"/>
      </rPr>
      <t xml:space="preserve"> с учетом дебиторской задолженности по накопленному процентному доходу</t>
    </r>
    <r>
      <rPr>
        <sz val="11"/>
        <color rgb="FFFF0000"/>
        <rFont val="Calibri"/>
        <family val="2"/>
        <scheme val="minor"/>
      </rPr>
      <t xml:space="preserve"> на отчетную дату. Из таксономии версии 5.2 исключен класс активов № 24_1 "Дебиторская задолженность по накопленному процентному доходу (Депозиты)", и ранее действующий отбор  20603_БанковскийСчет≠20501_БанковскийСчет (для того, чтобы исключить проценты по МНО), не осуществляется. </t>
    </r>
  </si>
  <si>
    <t>15_1</t>
  </si>
  <si>
    <t>Иные ценные бумаги</t>
  </si>
  <si>
    <t>не учтены счета 60101-60104 "Акции дочерних и ассоциированных…"</t>
  </si>
  <si>
    <t>Прочая дебиторская задолженность (обезличенная)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</si>
  <si>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</si>
  <si>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</t>
  </si>
  <si>
    <t>Кредиторская задолженность - вознаграждения</t>
  </si>
  <si>
    <t>намеренно не учтены счета 60101-60104 "Акции дочерних и ассоциированных…"</t>
  </si>
  <si>
    <t>Владелец/Разделитель в справочнике Контрагентов свойство Характер отношений с фондом=Специализированный депозитарий или =Управляющая компания</t>
  </si>
  <si>
    <r>
      <t>Владелец/Разделитель в справочнике Контрагентов свойство Характер отношений с фондом</t>
    </r>
    <r>
      <rPr>
        <sz val="10"/>
        <color rgb="FFFF0000"/>
        <rFont val="Calibri"/>
        <family val="2"/>
        <charset val="204"/>
      </rPr>
      <t>≠</t>
    </r>
    <r>
      <rPr>
        <sz val="10"/>
        <color rgb="FFFF0000"/>
        <rFont val="Calibri"/>
        <family val="2"/>
        <charset val="204"/>
        <scheme val="minor"/>
      </rPr>
      <t>Специализированный депозитарий или≠Управляющая компания</t>
    </r>
  </si>
  <si>
    <t>29_1</t>
  </si>
  <si>
    <t>Прочая кредиторская задолженность (обезличенная)</t>
  </si>
  <si>
    <r>
      <t>47010+47011-47017</t>
    </r>
    <r>
      <rPr>
        <strike/>
        <sz val="10"/>
        <color rgb="FFFF0000"/>
        <rFont val="Calibri"/>
        <family val="2"/>
        <charset val="204"/>
        <scheme val="minor"/>
      </rPr>
      <t xml:space="preserve">-47018 </t>
    </r>
    <r>
      <rPr>
        <sz val="10"/>
        <color rgb="FFFF0000"/>
        <rFont val="Calibri"/>
        <family val="2"/>
        <charset val="204"/>
        <scheme val="minor"/>
      </rPr>
      <t xml:space="preserve">+47019 </t>
    </r>
    <r>
      <rPr>
        <sz val="10"/>
        <rFont val="Calibri"/>
        <family val="2"/>
        <charset val="204"/>
        <scheme val="minor"/>
      </rPr>
      <t>+47020-47021-47022</t>
    </r>
  </si>
  <si>
    <r>
      <t>47110+47111-47117</t>
    </r>
    <r>
      <rPr>
        <strike/>
        <sz val="10"/>
        <color rgb="FFFF0000"/>
        <rFont val="Calibri"/>
        <family val="2"/>
        <charset val="204"/>
        <scheme val="minor"/>
      </rPr>
      <t>-47118</t>
    </r>
    <r>
      <rPr>
        <sz val="10"/>
        <color rgb="FFFF0000"/>
        <rFont val="Calibri"/>
        <family val="2"/>
        <charset val="204"/>
        <scheme val="minor"/>
      </rPr>
      <t xml:space="preserve"> +47119 </t>
    </r>
    <r>
      <rPr>
        <sz val="10"/>
        <rFont val="Calibri"/>
        <family val="2"/>
        <charset val="204"/>
        <scheme val="minor"/>
      </rPr>
      <t>+47120-47121-47122</t>
    </r>
  </si>
  <si>
    <t>счета перенесены из класса Дебиторская задолженность - по операциям обратного РЕПО</t>
  </si>
  <si>
    <t>Начисленные расходы, связанные с предоставлением прочих средств негосударственным финансовым организациям</t>
  </si>
  <si>
    <t>Начисленные расходы, связанные с предоставлением прочих средств негосударственным коммерческим организациям</t>
  </si>
  <si>
    <r>
      <t>Классификация актива  в соответствии с Международным стандартом финансовой отчетности (</t>
    </r>
    <r>
      <rPr>
        <b/>
        <sz val="8"/>
        <color rgb="FFFF0000"/>
        <rFont val="Arial"/>
        <family val="2"/>
        <charset val="204"/>
      </rPr>
      <t>из Таксономии словарей</t>
    </r>
    <r>
      <rPr>
        <b/>
        <sz val="8"/>
        <color theme="1"/>
        <rFont val="Arial"/>
        <family val="2"/>
        <charset val="204"/>
      </rPr>
      <t>)</t>
    </r>
  </si>
  <si>
    <t>Не применимо</t>
  </si>
  <si>
    <t>Дебиторская задолженность  по операциям РЕПО</t>
  </si>
  <si>
    <t>Кредиторская задолженность по операциям РЕПО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</si>
  <si>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 или Перемещении ЦБ 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
*учитываем любое движение по счету 1-го порядка в корреспонденции со счетами 5** или  601
</t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</si>
  <si>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rFont val="Calibri"/>
        <family val="2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rFont val="Calibri"/>
        <family val="2"/>
        <scheme val="minor"/>
      </rPr>
      <t xml:space="preserve">Значение </t>
    </r>
    <r>
      <rPr>
        <sz val="9"/>
        <rFont val="Calibri"/>
        <family val="2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rFont val="Calibri"/>
        <family val="2"/>
        <scheme val="minor"/>
      </rPr>
      <t xml:space="preserve">отражать </t>
    </r>
    <r>
      <rPr>
        <sz val="9"/>
        <rFont val="Calibri"/>
        <family val="2"/>
        <scheme val="minor"/>
      </rPr>
      <t xml:space="preserve">только по тем облигациям/депозитам, </t>
    </r>
    <r>
      <rPr>
        <b/>
        <sz val="9"/>
        <rFont val="Calibri"/>
        <family val="2"/>
        <scheme val="minor"/>
      </rPr>
      <t xml:space="preserve">которые не погашены/ не закрыты по состоянию на отчетную дату. 
</t>
    </r>
    <r>
      <rPr>
        <sz val="9"/>
        <rFont val="Calibri"/>
        <family val="2"/>
        <scheme val="minor"/>
      </rPr>
      <t xml:space="preserve">По показателю «Срок (дюрация)» отражается:
* </t>
    </r>
    <r>
      <rPr>
        <b/>
        <sz val="9"/>
        <rFont val="Calibri"/>
        <family val="2"/>
        <scheme val="minor"/>
      </rPr>
      <t>Дюрация до погашения</t>
    </r>
    <r>
      <rPr>
        <sz val="9"/>
        <rFont val="Calibri"/>
        <family val="2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rFont val="Calibri"/>
        <family val="2"/>
        <scheme val="minor"/>
      </rPr>
      <t>Дюрация к оферте</t>
    </r>
    <r>
      <rPr>
        <sz val="9"/>
        <rFont val="Calibri"/>
        <family val="2"/>
        <scheme val="minor"/>
      </rPr>
      <t xml:space="preserve">, если для актива предусмотрена оферта
* </t>
    </r>
    <r>
      <rPr>
        <b/>
        <sz val="9"/>
        <rFont val="Calibri"/>
        <family val="2"/>
        <scheme val="minor"/>
      </rPr>
      <t>Дюрация по методике Фонда</t>
    </r>
    <r>
      <rPr>
        <sz val="9"/>
        <rFont val="Calibri"/>
        <family val="2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rFont val="Calibri"/>
        <family val="2"/>
        <scheme val="minor"/>
      </rPr>
      <t xml:space="preserve">Если методика </t>
    </r>
    <r>
      <rPr>
        <sz val="9"/>
        <rFont val="Calibri"/>
        <family val="2"/>
        <scheme val="minor"/>
      </rPr>
      <t xml:space="preserve">для расчета Дюрации </t>
    </r>
    <r>
      <rPr>
        <b/>
        <sz val="9"/>
        <rFont val="Calibri"/>
        <family val="2"/>
        <scheme val="minor"/>
      </rPr>
      <t>в Фонде отстутствует</t>
    </r>
    <r>
      <rPr>
        <sz val="9"/>
        <rFont val="Calibri"/>
        <family val="2"/>
        <scheme val="minor"/>
      </rPr>
      <t xml:space="preserve">, то необходимо произвести </t>
    </r>
    <r>
      <rPr>
        <b/>
        <sz val="9"/>
        <rFont val="Calibri"/>
        <family val="2"/>
        <scheme val="minor"/>
      </rPr>
      <t>расчет по стандартной формуле</t>
    </r>
    <r>
      <rPr>
        <sz val="9"/>
        <rFont val="Calibri"/>
        <family val="2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</si>
  <si>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у Акций  дивиденды: отбирать оборот по проводкам:
Кт 60347 с Разделителем =ЦБ, в Дт корсчета либо 30602, либо 20501, либо 47901</t>
  </si>
  <si>
    <t xml:space="preserve">из ОСВ с отбором по счетам (см. лист  "254р8.3_СписокСчетов_такс5.2")
</t>
  </si>
  <si>
    <t xml:space="preserve">из ОСВ с отбором по счетам (см. лист  "254р8.3_СписокСчетов_такс5.2")
 ЗАПОЛНЯЕТСЯ поле во вкладке Настройка счетов с выбором типа данных по ссылке на справочник ЕПС через Список значений
</t>
  </si>
  <si>
    <t xml:space="preserve">проводка 71702Дт 20501(47901)Кт
*для ИФРС-9 оборот с проводок восстановления (создания) резервов под обесценение 71201/71202 с 20505/20506
Правило мат знака:
7-сотый в Кт это +
7-сотый в Дт это -
</t>
  </si>
  <si>
    <t xml:space="preserve">Здесь учитываются суммы по проводкам основных счетов  (30602, 47901_брок) с 7-сотыми счетами
Правило мат знака:
7-сотый в Кт это +
7-сотый в Дт это -
</t>
  </si>
  <si>
    <r>
      <t>здесь должна учитываться плата за аренду, электричество, оплата оценщику недвижимости
учитывать суммарный оборот проводок  (аналитика по Объекту учета считывается с корреспондендирующих счетов, у которых в реквизитах (либо во Владельцах либо в Разделителе) есть непосредственно сам Объект учета либо в справочнике Договоры, в Периодических сведениях (НФО) которого   свойство "Объект учета" заполнено значением конкретного объекта недвижимости (из справочника Основные средства/активы в форме права пользования с Группой учета ОС =Здания, Сооружения, Земля)
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 (</t>
    </r>
    <r>
      <rPr>
        <b/>
        <sz val="11"/>
        <rFont val="Calibri"/>
        <family val="2"/>
        <charset val="204"/>
        <scheme val="minor"/>
      </rPr>
      <t>55611</t>
    </r>
    <r>
      <rPr>
        <sz val="11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53505 </t>
    </r>
    <r>
      <rPr>
        <sz val="11"/>
        <rFont val="Calibri"/>
        <family val="2"/>
        <charset val="204"/>
        <scheme val="minor"/>
      </rPr>
      <t xml:space="preserve">- расходы на содержание инвестиционного имущества) </t>
    </r>
    <r>
      <rPr>
        <b/>
        <sz val="11"/>
        <rFont val="Calibri"/>
        <family val="2"/>
        <charset val="204"/>
        <scheme val="minor"/>
      </rPr>
      <t>(53506</t>
    </r>
    <r>
      <rPr>
        <sz val="11"/>
        <rFont val="Calibri"/>
        <family val="2"/>
        <charset val="204"/>
        <scheme val="minor"/>
      </rPr>
      <t xml:space="preserve"> - амортизация по инвестиционному имуществу
Правило математического знака в отчетности для доходов/расходов:
*7-сотый в Кт это +
*7-сотый в Дт это -</t>
    </r>
  </si>
  <si>
    <t>в колонке отражается суммарный оборот проводок 
47011 или 47111 Дт _71001Кт
47020 или 47121  Дт_71005 Кт
71006Дт_47021или 47121 Кт
Правило мат знака:
7-сотый в Кт это +
7-сотый в Дт это -</t>
  </si>
  <si>
    <t>сумма всех оборотов счета 20603 с Владельцем=Объекту учета в корреспонденции с 71001 при  условии: 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</si>
  <si>
    <t xml:space="preserve">Прочая дебиторская задолженность - по операциям обратного РЕПО
</t>
  </si>
  <si>
    <t xml:space="preserve">Дебиторская задолженность по операциям РЕПО
</t>
  </si>
  <si>
    <t xml:space="preserve">Общую сумму начальных остатков по счету за каждый календарный день делим  на количество дней в отчетном периоде
</t>
  </si>
  <si>
    <r>
      <t>в колонке отражается суммарный оборот проводок 
71003Дт_47018</t>
    </r>
    <r>
      <rPr>
        <sz val="11"/>
        <color rgb="FFFF0000"/>
        <rFont val="Calibri"/>
        <family val="2"/>
        <charset val="204"/>
        <scheme val="minor"/>
      </rPr>
      <t xml:space="preserve"> или 47118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</si>
  <si>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t>в колонке отражается суммарный оборот проводок 
71003Дт_</t>
    </r>
    <r>
      <rPr>
        <strike/>
        <sz val="11"/>
        <color rgb="FFFF0000"/>
        <rFont val="Calibri"/>
        <family val="2"/>
        <charset val="204"/>
        <scheme val="minor"/>
      </rPr>
      <t>47018/</t>
    </r>
    <r>
      <rPr>
        <b/>
        <sz val="11"/>
        <rFont val="Calibri"/>
        <family val="2"/>
        <charset val="204"/>
        <scheme val="minor"/>
      </rPr>
      <t>47019</t>
    </r>
    <r>
      <rPr>
        <sz val="11"/>
        <rFont val="Calibri"/>
        <family val="2"/>
        <charset val="204"/>
        <scheme val="minor"/>
      </rPr>
      <t xml:space="preserve"> или </t>
    </r>
    <r>
      <rPr>
        <strike/>
        <sz val="11"/>
        <color rgb="FFFF0000"/>
        <rFont val="Calibri"/>
        <family val="2"/>
        <charset val="204"/>
        <scheme val="minor"/>
      </rPr>
      <t>47118/</t>
    </r>
    <r>
      <rPr>
        <b/>
        <sz val="11"/>
        <rFont val="Calibri"/>
        <family val="2"/>
        <charset val="204"/>
        <scheme val="minor"/>
      </rPr>
      <t>47119</t>
    </r>
    <r>
      <rPr>
        <sz val="11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</si>
  <si>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t xml:space="preserve">Кредиторская задолженность по операциям РЕПО
</t>
  </si>
  <si>
    <t xml:space="preserve">из ОСВ с отбором по счетам (см. лист  "254р8.3_СписокСчетов") </t>
  </si>
  <si>
    <r>
      <rPr>
        <b/>
        <sz val="11"/>
        <color rgb="FFFF0000"/>
        <rFont val="Calibri"/>
        <family val="2"/>
        <charset val="204"/>
        <scheme val="minor"/>
      </rPr>
      <t xml:space="preserve">Заполняется  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ДЗ                 60302 60310 60312 60323 60332 60334  47408 47417 47423 47902 60329 30306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КЗ                 60301 60309 60311 60322 60331 60333 47407 47416 47422 47903 61501 60328 30305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Прочие активы        20202 20203 20209 50905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в корреспонденцмм с любым счетом 71***/72***</t>
    </r>
    <r>
      <rPr>
        <sz val="11"/>
        <color rgb="FFFF0000"/>
        <rFont val="Calibri"/>
        <family val="2"/>
        <scheme val="minor"/>
      </rPr>
      <t xml:space="preserve">
То есть суммиуются обороты с тех проводок, где основной счет (</t>
    </r>
    <r>
      <rPr>
        <b/>
        <i/>
        <sz val="11"/>
        <color rgb="FFFF0000"/>
        <rFont val="Calibri"/>
        <family val="2"/>
        <charset val="204"/>
        <scheme val="minor"/>
      </rPr>
      <t>кроме счетов 20603, 20507, 60347 - эти счета участвуют в формировании графы"% дох дивид" по классам р/с, депозитов, акций)</t>
    </r>
    <r>
      <rPr>
        <sz val="11"/>
        <color rgb="FFFF0000"/>
        <rFont val="Calibri"/>
        <family val="2"/>
        <scheme val="minor"/>
      </rPr>
      <t xml:space="preserve">) корреспондирует с любым  71***/72*** (для 72-х счетов применять отчетный период+1) 
При  этом </t>
    </r>
    <r>
      <rPr>
        <b/>
        <sz val="11"/>
        <color rgb="FFFF0000"/>
        <rFont val="Calibri"/>
        <family val="2"/>
        <charset val="204"/>
        <scheme val="minor"/>
      </rPr>
      <t>исключаются</t>
    </r>
    <r>
      <rPr>
        <sz val="11"/>
        <color rgb="FFFF0000"/>
        <rFont val="Calibri"/>
        <family val="2"/>
        <scheme val="minor"/>
      </rPr>
      <t xml:space="preserve"> суммы по тем лицевым счетам, у которых по Владельцу/Разделителю в справочнике Договоры, в Периодических сведениях (НФО) </t>
    </r>
    <r>
      <rPr>
        <b/>
        <sz val="11"/>
        <color rgb="FFFF0000"/>
        <rFont val="Calibri"/>
        <family val="2"/>
        <charset val="204"/>
        <scheme val="minor"/>
      </rPr>
      <t>заполнено  свойство "Объект учета</t>
    </r>
    <r>
      <rPr>
        <sz val="11"/>
        <color rgb="FFFF0000"/>
        <rFont val="Calibri"/>
        <family val="2"/>
        <scheme val="minor"/>
      </rPr>
      <t>" значением конкретного</t>
    </r>
    <r>
      <rPr>
        <b/>
        <sz val="11"/>
        <color rgb="FFFF0000"/>
        <rFont val="Calibri"/>
        <family val="2"/>
        <charset val="204"/>
        <scheme val="minor"/>
      </rPr>
      <t xml:space="preserve"> объекта недвижимости</t>
    </r>
    <r>
      <rPr>
        <sz val="11"/>
        <color rgb="FFFF0000"/>
        <rFont val="Calibri"/>
        <family val="2"/>
        <scheme val="minor"/>
      </rPr>
      <t xml:space="preserve"> (из справочника Основные средства/активы в форме права пользования с Группой учета ОС =Здания, Сооружения, Земля), т.к. эти  значения с такой аналитикой  относятся к  графе Прочие дох/расх по классу актива Недвижимость. 
Правило мат знака:
7-сотый в Кт это +
7-сотый в Дт это -</t>
    </r>
  </si>
  <si>
    <r>
      <rPr>
        <b/>
        <sz val="9"/>
        <color rgb="FFFF0000"/>
        <rFont val="Calibri"/>
        <family val="2"/>
        <charset val="204"/>
        <scheme val="minor"/>
      </rPr>
      <t>Прочая дебиторская задолженность (обезличенная)
Прочая кредиторская задолженность (обезличенная)
Кредиторская задолженность - вознаграждения</t>
    </r>
    <r>
      <rPr>
        <b/>
        <sz val="9"/>
        <rFont val="Calibri"/>
        <family val="2"/>
        <charset val="204"/>
        <scheme val="minor"/>
      </rPr>
      <t xml:space="preserve">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</si>
  <si>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>) и делятся на количество дней в отчетном периоде</t>
    </r>
    <r>
      <rPr>
        <strike/>
        <sz val="11"/>
        <color rgb="FFFF0000"/>
        <rFont val="Calibri"/>
        <family val="2"/>
        <charset val="204"/>
        <scheme val="minor"/>
      </rPr>
      <t xml:space="preserve"> - см. лист СВЗОП</t>
    </r>
    <r>
      <rPr>
        <sz val="11"/>
        <rFont val="Calibri"/>
        <family val="2"/>
        <charset val="204"/>
        <scheme val="minor"/>
      </rPr>
      <t xml:space="preserve">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 xml:space="preserve">1-го порядка </t>
    </r>
    <r>
      <rPr>
        <b/>
        <sz val="11"/>
        <color rgb="FFFF0000"/>
        <rFont val="Calibri"/>
        <family val="2"/>
        <charset val="204"/>
        <scheme val="minor"/>
      </rPr>
      <t>по всем Элементам Стоимости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 на 1 января либо, если он =0, то первый по счету начальный остаток в отчетный период
2. если в отчетном периоде не было ни одного из 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 или Перемещении 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 в корреспонденции со счетом 61210 
*учитываем любое движение по счету  1-го порядка в корреспонденции со счетами 5**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</si>
  <si>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scheme val="minor"/>
      </rPr>
      <t xml:space="preserve">за исключением остатков на основных счетах Цб с разделителем ЭлементыСтоимостиЦБ= Дебиторская задолженность по накопленному купонному доходу (НКД)
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</si>
  <si>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scheme val="minor"/>
      </rPr>
      <t>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color rgb="FFFF0000"/>
        <rFont val="Calibri"/>
        <family val="2"/>
        <scheme val="minor"/>
      </rPr>
      <t xml:space="preserve">
</t>
    </r>
  </si>
  <si>
    <t>в лицевых счетах должно быть заполнено Владелец/Разделитель в справочнике Контрагентов свойство Характер отношений с фондом=Специализированный депозитарий или =Управляющая компания</t>
  </si>
  <si>
    <t xml:space="preserve">по формуле Доходности на листе Формулы
В начальной версии документа Доходность 50905 учитывался  в каждой ЦБ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нет)..
Поэтому было принято решение внести счет 50905 в Прочие активы во вкладку Настройка счетов по умолчанию, а расчетное значение доходности в числах третьего порядка считать нормой.
</t>
  </si>
  <si>
    <r>
      <rPr>
        <b/>
        <sz val="11"/>
        <rFont val="Calibri"/>
        <family val="2"/>
        <charset val="204"/>
        <scheme val="minor"/>
      </rPr>
      <t xml:space="preserve">Заполняется  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 xml:space="preserve">Для счетов Прочей ДЗ </t>
    </r>
    <r>
      <rPr>
        <sz val="11"/>
        <rFont val="Calibri"/>
        <family val="2"/>
        <charset val="204"/>
        <scheme val="minor"/>
      </rPr>
      <t xml:space="preserve">     </t>
    </r>
    <r>
      <rPr>
        <strike/>
        <sz val="11"/>
        <color rgb="FFFF0000"/>
        <rFont val="Calibri"/>
        <family val="2"/>
        <charset val="204"/>
        <scheme val="minor"/>
      </rPr>
      <t xml:space="preserve"> 60302 60310</t>
    </r>
    <r>
      <rPr>
        <sz val="11"/>
        <rFont val="Calibri"/>
        <family val="2"/>
        <charset val="204"/>
        <scheme val="minor"/>
      </rPr>
      <t xml:space="preserve"> 60312 60323 60332 60334  47408 47417 47423 47902 60329 30306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КЗ</t>
    </r>
    <r>
      <rPr>
        <sz val="11"/>
        <rFont val="Calibri"/>
        <family val="2"/>
        <charset val="204"/>
        <scheme val="minor"/>
      </rPr>
      <t xml:space="preserve">      </t>
    </r>
    <r>
      <rPr>
        <strike/>
        <sz val="11"/>
        <color rgb="FFFF0000"/>
        <rFont val="Calibri"/>
        <family val="2"/>
        <charset val="204"/>
        <scheme val="minor"/>
      </rPr>
      <t xml:space="preserve"> 60301</t>
    </r>
    <r>
      <rPr>
        <sz val="11"/>
        <rFont val="Calibri"/>
        <family val="2"/>
        <charset val="204"/>
        <scheme val="minor"/>
      </rPr>
      <t xml:space="preserve"> </t>
    </r>
    <r>
      <rPr>
        <strike/>
        <sz val="11"/>
        <color rgb="FFFF0000"/>
        <rFont val="Calibri"/>
        <family val="2"/>
        <charset val="204"/>
        <scheme val="minor"/>
      </rPr>
      <t xml:space="preserve">60309 </t>
    </r>
    <r>
      <rPr>
        <sz val="11"/>
        <color rgb="FFFF0000"/>
        <rFont val="Calibri"/>
        <family val="2"/>
        <charset val="204"/>
        <scheme val="minor"/>
      </rPr>
      <t>60311_аналитика 60322_аналитика</t>
    </r>
    <r>
      <rPr>
        <sz val="11"/>
        <rFont val="Calibri"/>
        <family val="2"/>
        <charset val="204"/>
        <scheme val="minor"/>
      </rPr>
      <t xml:space="preserve"> 60331 60333 47407 47416 47422 </t>
    </r>
    <r>
      <rPr>
        <sz val="11"/>
        <color rgb="FFFF0000"/>
        <rFont val="Calibri"/>
        <family val="2"/>
        <charset val="204"/>
        <scheme val="minor"/>
      </rPr>
      <t>47903_аналитика</t>
    </r>
    <r>
      <rPr>
        <sz val="11"/>
        <rFont val="Calibri"/>
        <family val="2"/>
        <charset val="204"/>
        <scheme val="minor"/>
      </rPr>
      <t xml:space="preserve"> 61501 60328 </t>
    </r>
    <r>
      <rPr>
        <strike/>
        <sz val="11"/>
        <color rgb="FFFF0000"/>
        <rFont val="Calibri"/>
        <family val="2"/>
        <charset val="204"/>
        <scheme val="minor"/>
      </rPr>
      <t>30305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Для счетов Прочие активы        20202 20203 20209 50905
</t>
    </r>
    <r>
      <rPr>
        <b/>
        <sz val="11"/>
        <rFont val="Calibri"/>
        <family val="2"/>
        <charset val="204"/>
        <scheme val="minor"/>
      </rPr>
      <t>в корреспонденцмм с любым счетом 71***/72***</t>
    </r>
    <r>
      <rPr>
        <sz val="11"/>
        <rFont val="Calibri"/>
        <family val="2"/>
        <charset val="204"/>
        <scheme val="minor"/>
      </rPr>
      <t xml:space="preserve">
То есть суммируются обороты с тех проводок, где основной счет (</t>
    </r>
    <r>
      <rPr>
        <b/>
        <i/>
        <sz val="11"/>
        <rFont val="Calibri"/>
        <family val="2"/>
        <charset val="204"/>
        <scheme val="minor"/>
      </rPr>
      <t>кроме счетов 20603, 20507, 60347 - эти счета участвуют в формировании графы"% дох дивид" по классам р/с, депозитов, акций)</t>
    </r>
    <r>
      <rPr>
        <sz val="11"/>
        <rFont val="Calibri"/>
        <family val="2"/>
        <charset val="204"/>
        <scheme val="minor"/>
      </rPr>
      <t xml:space="preserve">) корреспондирует с любым  71***/72*** (для 72-х счетов применять отчетный период+1) 
При  этом </t>
    </r>
    <r>
      <rPr>
        <b/>
        <sz val="11"/>
        <rFont val="Calibri"/>
        <family val="2"/>
        <charset val="204"/>
        <scheme val="minor"/>
      </rPr>
      <t>исключаются</t>
    </r>
    <r>
      <rPr>
        <sz val="11"/>
        <rFont val="Calibri"/>
        <family val="2"/>
        <charset val="204"/>
        <scheme val="minor"/>
      </rPr>
      <t xml:space="preserve"> суммы по тем лицевым счетам, у которых по Владельцу/Разделителю в справочнике Договоры, в Периодических сведениях (НФО) </t>
    </r>
    <r>
      <rPr>
        <b/>
        <sz val="11"/>
        <rFont val="Calibri"/>
        <family val="2"/>
        <charset val="204"/>
        <scheme val="minor"/>
      </rPr>
      <t>заполнено  свойство "Объект учета"</t>
    </r>
    <r>
      <rPr>
        <sz val="11"/>
        <rFont val="Calibri"/>
        <family val="2"/>
        <charset val="204"/>
        <scheme val="minor"/>
      </rPr>
      <t xml:space="preserve"> значением конкретного </t>
    </r>
    <r>
      <rPr>
        <b/>
        <sz val="11"/>
        <rFont val="Calibri"/>
        <family val="2"/>
        <charset val="204"/>
        <scheme val="minor"/>
      </rPr>
      <t>объекта недвижимости</t>
    </r>
    <r>
      <rPr>
        <sz val="11"/>
        <rFont val="Calibri"/>
        <family val="2"/>
        <charset val="204"/>
        <scheme val="minor"/>
      </rPr>
      <t xml:space="preserve"> (из справочника Основные средства/активы в форме права пользования с Группой учета ОС =Здания, Сооружения, Земля), т.к. эти  значения с такой аналитикой  относятся к  графе Прочие дох/расх по классу актива Недвижимость. 
Правило мат знака:
7-сотый в Кт это +
7-сотый в Дт это -</t>
    </r>
  </si>
  <si>
    <r>
      <rPr>
        <b/>
        <sz val="11"/>
        <color rgb="FFFF0000"/>
        <rFont val="Calibri"/>
        <family val="2"/>
        <charset val="204"/>
        <scheme val="minor"/>
      </rPr>
      <t>возможны суммы только по классу "КЗ - вознаграждения"
С</t>
    </r>
    <r>
      <rPr>
        <sz val="11"/>
        <color rgb="FFFF0000"/>
        <rFont val="Calibri"/>
        <family val="2"/>
        <charset val="204"/>
        <scheme val="minor"/>
      </rPr>
      <t>уммируются обороты с тех проводок, где основной счет (с аналитикой) корреспондирует с любым  71***/72*** (для 72-х счетов применять отчетный период+1) 
Правило мат знака:
7-сотый в Кт это +
7-сотый в Дт это -</t>
    </r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</si>
  <si>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начОстаток_СВЗОП изменяется: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</si>
  <si>
    <t>все счета по ЦБ из Плана счетов распределены по классам актовов ЦБ, не учтены только векселя (счета 512,513,514,515,523): счет 520 (Выпущенные облигации) и новые счета с 01.04.2023 (ред 486-П) 530-532 цифровые активы</t>
  </si>
  <si>
    <t>Цифровые рубли</t>
  </si>
  <si>
    <t>Владелец/Разделитель Справочник Банковский счет</t>
  </si>
  <si>
    <r>
      <rPr>
        <b/>
        <u/>
        <sz val="11"/>
        <rFont val="Calibri"/>
        <family val="2"/>
        <charset val="204"/>
        <scheme val="minor"/>
      </rPr>
      <t>для учета в 2021 году: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</t>
    </r>
    <r>
      <rPr>
        <sz val="11"/>
        <color rgb="FFFF0000"/>
        <rFont val="Calibri"/>
        <family val="2"/>
        <charset val="204"/>
        <scheme val="minor"/>
      </rPr>
      <t>у которого Банковский счет</t>
    </r>
    <r>
      <rPr>
        <sz val="11"/>
        <rFont val="Calibri"/>
        <family val="2"/>
        <scheme val="minor"/>
      </rPr>
      <t xml:space="preserve"> (выходить на реквизит Банковский счет через Владельца или Разделителя)  </t>
    </r>
    <r>
      <rPr>
        <sz val="11"/>
        <color rgb="FFFF0000"/>
        <rFont val="Calibri"/>
        <family val="2"/>
        <charset val="204"/>
        <scheme val="minor"/>
      </rPr>
      <t>равен  Владельцу.Банковский счет по счетам 20501/47901(в справочнике Банковский счет поле вид счета Расчетный)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ИФРС-9 обязательно, для ИАс-39 по желанию)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</si>
  <si>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charset val="204"/>
        <scheme val="minor"/>
      </rPr>
      <t>с 01.01.2022 года учет МНО (для ИФРС-9 обязательно ИАС-39 по желанию)  осуществляется на счете 20507(20508)</t>
    </r>
    <r>
      <rPr>
        <sz val="11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rFont val="Calibri"/>
        <family val="2"/>
        <charset val="204"/>
        <scheme val="minor"/>
      </rPr>
      <t>в</t>
    </r>
    <r>
      <rPr>
        <sz val="11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b/>
        <sz val="11"/>
        <color rgb="FFFF0000"/>
        <rFont val="Calibri"/>
        <family val="2"/>
        <charset val="204"/>
        <scheme val="minor"/>
      </rPr>
      <t>с 01.04.2023 года учет МНО</t>
    </r>
    <r>
      <rPr>
        <sz val="11"/>
        <color rgb="FFFF0000"/>
        <rFont val="Calibri"/>
        <family val="2"/>
        <charset val="204"/>
        <scheme val="minor"/>
      </rPr>
      <t xml:space="preserve"> по счета в ДУ осуществляется на счете </t>
    </r>
    <r>
      <rPr>
        <b/>
        <sz val="11"/>
        <color rgb="FFFF0000"/>
        <rFont val="Calibri"/>
        <family val="2"/>
        <charset val="204"/>
        <scheme val="minor"/>
      </rPr>
      <t>47911</t>
    </r>
    <r>
      <rPr>
        <sz val="11"/>
        <color rgb="FFFF0000"/>
        <rFont val="Calibri"/>
        <family val="2"/>
        <charset val="204"/>
        <scheme val="minor"/>
      </rPr>
      <t>, поэтому в отбор по колонке добавлена сумма  47911 (с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Расчетный) в корреспонденции со счетами 71001</t>
    </r>
    <r>
      <rPr>
        <sz val="11"/>
        <rFont val="Calibri"/>
        <family val="2"/>
        <scheme val="minor"/>
      </rPr>
      <t xml:space="preserve">
</t>
    </r>
  </si>
  <si>
    <r>
      <t xml:space="preserve">Прочая дебиторская задолженность
Прочая кредиторская задолженность
</t>
    </r>
    <r>
      <rPr>
        <b/>
        <sz val="9"/>
        <rFont val="Calibri"/>
        <family val="2"/>
        <charset val="204"/>
        <scheme val="minor"/>
      </rPr>
      <t>Прочие активы (для счетов по умолчанию 202.02; 202.03; 202.09; 50905,</t>
    </r>
    <r>
      <rPr>
        <b/>
        <sz val="9"/>
        <color rgb="FFFF0000"/>
        <rFont val="Calibri"/>
        <family val="2"/>
        <charset val="204"/>
        <scheme val="minor"/>
      </rPr>
      <t>20213</t>
    </r>
    <r>
      <rPr>
        <b/>
        <sz val="9"/>
        <rFont val="Calibri"/>
        <family val="2"/>
        <charset val="204"/>
        <scheme val="minor"/>
      </rPr>
      <t xml:space="preserve"> - во вкладке Настройка счетов )</t>
    </r>
    <r>
      <rPr>
        <b/>
        <sz val="9"/>
        <color rgb="FFFF0000"/>
        <rFont val="Calibri"/>
        <family val="2"/>
        <charset val="204"/>
        <scheme val="minor"/>
      </rPr>
      <t xml:space="preserve">
</t>
    </r>
  </si>
  <si>
    <r>
      <t xml:space="preserve">Прочие активы,
</t>
    </r>
    <r>
      <rPr>
        <b/>
        <u/>
        <sz val="9"/>
        <color rgb="FFFF0000"/>
        <rFont val="Calibri"/>
        <family val="2"/>
        <charset val="204"/>
        <scheme val="minor"/>
      </rPr>
      <t xml:space="preserve">кроме  счетов </t>
    </r>
    <r>
      <rPr>
        <b/>
        <sz val="9"/>
        <color rgb="FFFF0000"/>
        <rFont val="Calibri"/>
        <family val="2"/>
        <charset val="204"/>
        <scheme val="minor"/>
      </rPr>
      <t>по умолчанию 202.02; 202.03; 202.09; 50905,</t>
    </r>
    <r>
      <rPr>
        <b/>
        <u/>
        <sz val="11"/>
        <color rgb="FFFF0000"/>
        <rFont val="Calibri"/>
        <family val="2"/>
        <charset val="204"/>
        <scheme val="minor"/>
      </rPr>
      <t>20213</t>
    </r>
    <r>
      <rPr>
        <b/>
        <sz val="9"/>
        <color rgb="FFFF0000"/>
        <rFont val="Calibri"/>
        <family val="2"/>
        <charset val="204"/>
        <scheme val="minor"/>
      </rPr>
      <t xml:space="preserve">
</t>
    </r>
  </si>
  <si>
    <r>
      <t>*если Объект учета в документе Основная поставка/Доходность…</t>
    </r>
    <r>
      <rPr>
        <b/>
        <sz val="11"/>
        <color theme="1"/>
        <rFont val="Calibri"/>
        <family val="2"/>
        <charset val="204"/>
        <scheme val="minor"/>
      </rPr>
      <t xml:space="preserve"> Ценная бумага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Ценных бумаг/вкладка Категория</t>
    </r>
    <r>
      <rPr>
        <sz val="11"/>
        <color theme="1"/>
        <rFont val="Calibri"/>
        <family val="2"/>
        <scheme val="minor"/>
      </rPr>
      <t xml:space="preserve"> с учетом "расщепления" одной и той же ЦБ по разным Категориям/Подразделениям </t>
    </r>
    <r>
      <rPr>
        <b/>
        <sz val="11"/>
        <color rgb="FF0070C0"/>
        <rFont val="Calibri"/>
        <family val="2"/>
        <charset val="204"/>
        <scheme val="minor"/>
      </rPr>
      <t>-см. скрин ниже</t>
    </r>
  </si>
  <si>
    <r>
      <t xml:space="preserve">*если Объект учета в документе Основная поставка/Доходность...   </t>
    </r>
    <r>
      <rPr>
        <b/>
        <sz val="11"/>
        <color theme="1"/>
        <rFont val="Calibri"/>
        <family val="2"/>
        <charset val="204"/>
        <scheme val="minor"/>
      </rPr>
      <t>Банковский счет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 xml:space="preserve">из Справочника Договоры/раздел Категория </t>
    </r>
    <r>
      <rPr>
        <sz val="11"/>
        <color theme="1"/>
        <rFont val="Calibri"/>
        <family val="2"/>
        <scheme val="minor"/>
      </rPr>
      <t xml:space="preserve"> (не поле Категория в разделе Доп сведения) переходом по ссылке в Справочнике Банковский счет в поле Договор  </t>
    </r>
    <r>
      <rPr>
        <b/>
        <sz val="11"/>
        <color rgb="FF0070C0"/>
        <rFont val="Calibri"/>
        <family val="2"/>
        <charset val="204"/>
        <scheme val="minor"/>
      </rPr>
      <t>-см. скрин ниже</t>
    </r>
  </si>
  <si>
    <r>
      <t xml:space="preserve">*если объект учета в документе Основная поставка/Доходность...  </t>
    </r>
    <r>
      <rPr>
        <b/>
        <sz val="11"/>
        <color theme="1"/>
        <rFont val="Calibri"/>
        <family val="2"/>
        <charset val="204"/>
        <scheme val="minor"/>
      </rPr>
      <t>Депозит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Договоры/раздел Категория</t>
    </r>
    <r>
      <rPr>
        <sz val="11"/>
        <color theme="1"/>
        <rFont val="Calibri"/>
        <family val="2"/>
        <scheme val="minor"/>
      </rPr>
      <t xml:space="preserve"> (не поле Категория в разделе Доп сведения, а зеленый раздел) переходом по ссылке в Справочнике  Депозитные вклады в  поле Договор </t>
    </r>
    <r>
      <rPr>
        <b/>
        <sz val="11"/>
        <color rgb="FF0070C0"/>
        <rFont val="Calibri"/>
        <family val="2"/>
        <charset val="204"/>
        <scheme val="minor"/>
      </rPr>
      <t xml:space="preserve">  -см. скрин ниже</t>
    </r>
  </si>
  <si>
    <t>№ блока</t>
  </si>
  <si>
    <r>
      <t>Ценные бумаги органов местного самоуправления</t>
    </r>
    <r>
      <rPr>
        <sz val="9"/>
        <color rgb="FFFF0000"/>
        <rFont val="Calibri"/>
        <family val="2"/>
        <charset val="204"/>
        <scheme val="minor"/>
      </rPr>
      <t xml:space="preserve"> Муниципальные ценные бумаги</t>
    </r>
  </si>
  <si>
    <r>
      <rPr>
        <strike/>
        <sz val="9"/>
        <color rgb="FFFF0000"/>
        <rFont val="Calibri"/>
        <family val="2"/>
        <charset val="204"/>
        <scheme val="minor"/>
      </rPr>
      <t>Прочая д</t>
    </r>
    <r>
      <rPr>
        <sz val="9"/>
        <color rgb="FFFF0000"/>
        <rFont val="Calibri"/>
        <family val="2"/>
        <charset val="204"/>
        <scheme val="minor"/>
      </rPr>
      <t xml:space="preserve">Дебиторская задолженность - по операциям </t>
    </r>
    <r>
      <rPr>
        <strike/>
        <sz val="9"/>
        <color rgb="FFFF0000"/>
        <rFont val="Calibri"/>
        <family val="2"/>
        <charset val="204"/>
        <scheme val="minor"/>
      </rPr>
      <t>обратного</t>
    </r>
    <r>
      <rPr>
        <sz val="9"/>
        <color rgb="FFFF0000"/>
        <rFont val="Calibri"/>
        <family val="2"/>
        <charset val="204"/>
        <scheme val="minor"/>
      </rPr>
      <t xml:space="preserve"> РЕПО</t>
    </r>
  </si>
  <si>
    <r>
      <t xml:space="preserve">Кредиторская задолженность по операциям </t>
    </r>
    <r>
      <rPr>
        <strike/>
        <sz val="10"/>
        <color rgb="FFFF0000"/>
        <rFont val="Calibri"/>
        <family val="2"/>
        <charset val="204"/>
        <scheme val="minor"/>
      </rPr>
      <t>прямого репо</t>
    </r>
    <r>
      <rPr>
        <sz val="10"/>
        <color rgb="FFFF0000"/>
        <rFont val="Calibri"/>
        <family val="2"/>
        <charset val="204"/>
        <scheme val="minor"/>
      </rPr>
      <t xml:space="preserve"> РЕПО</t>
    </r>
  </si>
  <si>
    <t>.</t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</si>
  <si>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+Общую сумму начальных остатков по счету 20601 за каждый календарный день делим  на количество дней в отчетном периоде
</t>
    </r>
    <r>
      <rPr>
        <strike/>
        <sz val="11"/>
        <color rgb="FFFF0000"/>
        <rFont val="Calibri"/>
        <family val="2"/>
        <charset val="204"/>
        <scheme val="minor"/>
      </rPr>
      <t xml:space="preserve"> +Общую сумму начальных остатков за каждый день по счету 20603 (с описанными отборами)  делим  на количество дней в отчетном периоде.
Иначе говоря, должно совпасть с:
Общую сумму начальных остатков по счету 1-го порядка 206 за каждый календарный день делим  на количество дней в отчетном периоде</t>
    </r>
    <r>
      <rPr>
        <sz val="11"/>
        <color rgb="FFFF0000"/>
        <rFont val="Calibri"/>
        <family val="2"/>
        <charset val="204"/>
        <scheme val="minor"/>
      </rPr>
      <t xml:space="preserve">
</t>
    </r>
  </si>
  <si>
    <t xml:space="preserve">47901-47904   (%МНО в стоимости актива не участвуют (эти суммы отражаются в графе Процентные доходы), с 01.01.2022  для учета %МНО добавлены счета 20507-08, с 01.01.2024 счет 47911 Начисленные проценты на денежные средства, переданные в доверительное управление) </t>
  </si>
  <si>
    <t>Прочая дебиторская задолженность обезличенная</t>
  </si>
  <si>
    <t>Дебиторская задолженность по операциям РЕПО</t>
  </si>
  <si>
    <t>Прочая кредиторская задолженность обезличенная</t>
  </si>
  <si>
    <t>Кредиторская задолженность вознаграждения</t>
  </si>
  <si>
    <t>№</t>
  </si>
  <si>
    <t>ТАКСОНОМИЯ 5.2 (6269-У)</t>
  </si>
  <si>
    <r>
      <t xml:space="preserve">Класс активов/обязательств - </t>
    </r>
    <r>
      <rPr>
        <b/>
        <sz val="10"/>
        <color rgb="FFFF0000"/>
        <rFont val="Calibri"/>
        <family val="2"/>
        <charset val="204"/>
        <scheme val="minor"/>
      </rPr>
      <t>ЧТО изменилось
Серый фон - неактуальны для НПФ, Красный фон - исключены, красный шрифт - изменены/добавлены наименования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</si>
  <si>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t>ОТСУТСВУЕТ в списке</t>
  </si>
  <si>
    <t>классификацияАктива 
в ИАС-39 (справочник Категория ЦБ (НПФ)) - есть только у Активов, кроме недвижимости</t>
  </si>
  <si>
    <t>классификацияАктива в ИАС-39 
(справочник Категория ЦБ (НПФ)) - есть только у Активов, кроме недвижимости</t>
  </si>
  <si>
    <t>ТАКСОНОМИЯ 4.2 (4623-У)__Серый фон - неактуально для НПФ</t>
  </si>
  <si>
    <r>
      <t xml:space="preserve"> В документе Основная поставка/Отчетность ЕПС/Доходность... реализовано новое поле "Категория актива" (в реготчете из значений в этом поле заполняется  графе 8_Классиф-цияАктива_IAS 39), в котором 
*</t>
    </r>
    <r>
      <rPr>
        <b/>
        <u/>
        <sz val="11"/>
        <color rgb="FFFF0000"/>
        <rFont val="Calibri"/>
        <family val="2"/>
        <charset val="204"/>
        <scheme val="minor"/>
      </rPr>
      <t>отражается информация только по Активам, кроме Недвижимости</t>
    </r>
    <r>
      <rPr>
        <b/>
        <sz val="11"/>
        <color rgb="FFFF0000"/>
        <rFont val="Calibri"/>
        <family val="2"/>
        <charset val="204"/>
        <scheme val="minor"/>
      </rPr>
      <t xml:space="preserve">
* по остальным классам  проставляется "не применяется"  (по этим классам в таксономии  показатель "Классификация" отсутствует) </t>
    </r>
    <r>
      <rPr>
        <b/>
        <u/>
        <sz val="11"/>
        <color rgb="FFFF0000"/>
        <rFont val="Calibri"/>
        <family val="2"/>
        <charset val="204"/>
        <scheme val="minor"/>
      </rPr>
      <t>Важно:</t>
    </r>
    <r>
      <rPr>
        <b/>
        <sz val="11"/>
        <color rgb="FFFF0000"/>
        <rFont val="Calibri"/>
        <family val="2"/>
        <charset val="204"/>
        <scheme val="minor"/>
      </rPr>
      <t xml:space="preserve"> в Таксономии словарей таксономии 5.2 необходимо сделать сопоставление предопределенному значению "Не применимо" значение "не применяется"
* внести значение вручную можно, используя Выбор типа данных - либо из  "РегистрСведений.епс_КатегорияЦеннойБумаги" либо строчным значением "займы и дебиторская задолженность"
</t>
    </r>
    <r>
      <rPr>
        <b/>
        <u/>
        <sz val="11"/>
        <color rgb="FFFF0000"/>
        <rFont val="Calibri"/>
        <family val="2"/>
        <charset val="204"/>
        <scheme val="minor"/>
      </rPr>
      <t xml:space="preserve">ВАЖНО: в таксономии 5.2 для колонки 9 "Классификация по  МСФО (IFRS 9)" необходимо в Таксономии словарей  сделать сопоставление по  mem-int_Ne_PrimenimoMember "Не применимо"="-", при этом "-" должен быть выгружаемым (основано на разъяснениях Банка России в ходе семинара от 16.11.2022 - страница 102 Презентации)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</si>
</sst>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u/>
      <sz val="9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charset val="204"/>
    </font>
    <font>
      <strike/>
      <sz val="10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scheme val="minor"/>
    </font>
    <font>
      <strike/>
      <sz val="9"/>
      <color rgb="FFFF000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44" fillId="0" borderId="0"/>
    <xf numFmtId="0" fontId="9" fillId="0" borderId="0"/>
  </cellStyleXfs>
  <cellXfs count="413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7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2" xfId="6" applyNumberFormat="1" applyFont="1" applyFill="1" applyBorder="1" applyAlignment="1">
      <alignment horizontal="left" vertical="top"/>
    </xf>
    <xf numFmtId="0" fontId="13" fillId="4" borderId="32" xfId="6" applyNumberFormat="1" applyFont="1" applyFill="1" applyBorder="1" applyAlignment="1">
      <alignment horizontal="left" vertical="top"/>
    </xf>
    <xf numFmtId="0" fontId="13" fillId="3" borderId="32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2" fillId="4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1" fontId="19" fillId="5" borderId="10" xfId="0" applyNumberFormat="1" applyFont="1" applyFill="1" applyBorder="1" applyAlignment="1"/>
    <xf numFmtId="0" fontId="53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3" fillId="3" borderId="10" xfId="0" applyFont="1" applyFill="1" applyBorder="1" applyAlignment="1"/>
    <xf numFmtId="0" fontId="26" fillId="0" borderId="10" xfId="0" applyFont="1" applyFill="1" applyBorder="1" applyAlignment="1"/>
    <xf numFmtId="0" fontId="54" fillId="0" borderId="10" xfId="1" applyNumberFormat="1" applyFont="1" applyFill="1" applyBorder="1" applyAlignment="1"/>
    <xf numFmtId="0" fontId="55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7" fillId="0" borderId="0" xfId="0" applyFont="1"/>
    <xf numFmtId="0" fontId="57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1" fontId="16" fillId="5" borderId="33" xfId="0" applyNumberFormat="1" applyFont="1" applyFill="1" applyBorder="1" applyAlignment="1">
      <alignment horizontal="left"/>
    </xf>
    <xf numFmtId="0" fontId="54" fillId="15" borderId="10" xfId="1" applyNumberFormat="1" applyFont="1" applyFill="1" applyBorder="1" applyAlignment="1"/>
    <xf numFmtId="0" fontId="6" fillId="15" borderId="10" xfId="0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1" fillId="0" borderId="8" xfId="0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2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7" fillId="3" borderId="10" xfId="0" applyFont="1" applyFill="1" applyBorder="1" applyAlignment="1">
      <alignment horizontal="left"/>
    </xf>
    <xf numFmtId="0" fontId="55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35" fillId="0" borderId="0" xfId="0" applyFont="1" applyAlignment="1">
      <alignment vertical="center"/>
    </xf>
    <xf numFmtId="0" fontId="59" fillId="16" borderId="33" xfId="0" applyFont="1" applyFill="1" applyBorder="1" applyAlignment="1">
      <alignment horizontal="center" vertical="center"/>
    </xf>
    <xf numFmtId="0" fontId="60" fillId="0" borderId="33" xfId="0" applyFont="1" applyBorder="1"/>
    <xf numFmtId="0" fontId="0" fillId="0" borderId="33" xfId="0" applyBorder="1" applyAlignment="1">
      <alignment vertical="center"/>
    </xf>
    <xf numFmtId="0" fontId="0" fillId="17" borderId="33" xfId="0" applyFill="1" applyBorder="1"/>
    <xf numFmtId="0" fontId="60" fillId="0" borderId="33" xfId="0" applyFont="1" applyFill="1" applyBorder="1"/>
    <xf numFmtId="0" fontId="0" fillId="0" borderId="33" xfId="0" applyBorder="1"/>
    <xf numFmtId="49" fontId="7" fillId="15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/>
    <xf numFmtId="0" fontId="14" fillId="0" borderId="10" xfId="0" applyFont="1" applyFill="1" applyBorder="1" applyAlignment="1"/>
    <xf numFmtId="49" fontId="14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/>
    <xf numFmtId="3" fontId="27" fillId="0" borderId="8" xfId="0" applyNumberFormat="1" applyFont="1" applyFill="1" applyBorder="1" applyAlignment="1">
      <alignment vertical="top" wrapText="1"/>
    </xf>
    <xf numFmtId="0" fontId="62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vertical="top" wrapText="1"/>
    </xf>
    <xf numFmtId="0" fontId="21" fillId="0" borderId="0" xfId="0" applyFont="1"/>
    <xf numFmtId="0" fontId="26" fillId="0" borderId="10" xfId="0" applyFont="1" applyBorder="1" applyAlignment="1"/>
    <xf numFmtId="1" fontId="55" fillId="5" borderId="10" xfId="0" applyNumberFormat="1" applyFont="1" applyFill="1" applyBorder="1" applyAlignment="1"/>
    <xf numFmtId="0" fontId="55" fillId="5" borderId="10" xfId="0" applyFont="1" applyFill="1" applyBorder="1" applyAlignment="1"/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/>
    <xf numFmtId="11" fontId="14" fillId="0" borderId="10" xfId="0" applyNumberFormat="1" applyFont="1" applyFill="1" applyBorder="1" applyAlignment="1"/>
    <xf numFmtId="0" fontId="61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51" fillId="0" borderId="3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0" fontId="8" fillId="3" borderId="10" xfId="0" applyFont="1" applyFill="1" applyBorder="1" applyAlignment="1"/>
    <xf numFmtId="1" fontId="16" fillId="3" borderId="10" xfId="0" applyNumberFormat="1" applyFont="1" applyFill="1" applyBorder="1" applyAlignment="1">
      <alignment horizontal="left"/>
    </xf>
    <xf numFmtId="1" fontId="16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/>
    <xf numFmtId="1" fontId="16" fillId="3" borderId="33" xfId="0" applyNumberFormat="1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3" fillId="3" borderId="10" xfId="6" applyNumberFormat="1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0" fontId="41" fillId="0" borderId="0" xfId="0" applyFont="1"/>
    <xf numFmtId="0" fontId="14" fillId="7" borderId="10" xfId="0" applyFont="1" applyFill="1" applyBorder="1" applyAlignment="1"/>
    <xf numFmtId="0" fontId="14" fillId="7" borderId="10" xfId="0" applyFont="1" applyFill="1" applyBorder="1" applyAlignment="1">
      <alignment horizontal="left"/>
    </xf>
    <xf numFmtId="0" fontId="17" fillId="7" borderId="10" xfId="0" applyFont="1" applyFill="1" applyBorder="1" applyAlignment="1"/>
    <xf numFmtId="0" fontId="6" fillId="7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>
      <alignment vertical="top" wrapText="1"/>
    </xf>
    <xf numFmtId="0" fontId="6" fillId="7" borderId="0" xfId="0" applyFont="1" applyFill="1"/>
    <xf numFmtId="0" fontId="6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5" fillId="5" borderId="10" xfId="0" applyFont="1" applyFill="1" applyBorder="1" applyAlignment="1">
      <alignment horizontal="left"/>
    </xf>
    <xf numFmtId="0" fontId="14" fillId="0" borderId="33" xfId="0" applyFont="1" applyFill="1" applyBorder="1" applyAlignment="1"/>
    <xf numFmtId="1" fontId="55" fillId="3" borderId="10" xfId="0" applyNumberFormat="1" applyFont="1" applyFill="1" applyBorder="1" applyAlignment="1"/>
    <xf numFmtId="0" fontId="55" fillId="3" borderId="10" xfId="0" applyFont="1" applyFill="1" applyBorder="1" applyAlignment="1"/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27" fillId="0" borderId="0" xfId="0" applyFont="1"/>
    <xf numFmtId="0" fontId="69" fillId="0" borderId="10" xfId="1" applyNumberFormat="1" applyFont="1" applyFill="1" applyBorder="1" applyAlignment="1"/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49" fontId="17" fillId="0" borderId="10" xfId="0" applyNumberFormat="1" applyFont="1" applyFill="1" applyBorder="1" applyAlignment="1"/>
    <xf numFmtId="11" fontId="7" fillId="0" borderId="10" xfId="0" applyNumberFormat="1" applyFont="1" applyFill="1" applyBorder="1" applyAlignment="1"/>
    <xf numFmtId="0" fontId="2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/>
    <xf numFmtId="0" fontId="12" fillId="0" borderId="0" xfId="0" applyFont="1" applyFill="1"/>
    <xf numFmtId="11" fontId="26" fillId="0" borderId="10" xfId="0" applyNumberFormat="1" applyFont="1" applyBorder="1" applyAlignment="1"/>
    <xf numFmtId="0" fontId="70" fillId="0" borderId="10" xfId="1" applyNumberFormat="1" applyFont="1" applyFill="1" applyBorder="1" applyAlignment="1"/>
    <xf numFmtId="49" fontId="7" fillId="0" borderId="10" xfId="0" applyNumberFormat="1" applyFont="1" applyFill="1" applyBorder="1" applyAlignment="1"/>
    <xf numFmtId="0" fontId="12" fillId="0" borderId="33" xfId="0" applyFont="1" applyBorder="1" applyAlignment="1"/>
    <xf numFmtId="0" fontId="14" fillId="0" borderId="33" xfId="0" applyFont="1" applyFill="1" applyBorder="1" applyAlignment="1">
      <alignment horizontal="left"/>
    </xf>
    <xf numFmtId="1" fontId="14" fillId="0" borderId="33" xfId="0" applyNumberFormat="1" applyFont="1" applyFill="1" applyBorder="1" applyAlignment="1"/>
    <xf numFmtId="0" fontId="14" fillId="0" borderId="33" xfId="0" applyFont="1" applyFill="1" applyBorder="1" applyAlignment="1">
      <alignment vertical="top" wrapText="1"/>
    </xf>
    <xf numFmtId="0" fontId="46" fillId="13" borderId="23" xfId="0" applyNumberFormat="1" applyFont="1" applyFill="1" applyBorder="1" applyAlignment="1">
      <alignment horizontal="left" vertical="top" wrapText="1"/>
    </xf>
    <xf numFmtId="4" fontId="46" fillId="13" borderId="22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45" fillId="4" borderId="10" xfId="0" applyNumberFormat="1" applyFont="1" applyFill="1" applyBorder="1" applyAlignment="1">
      <alignment horizontal="right" vertical="top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0" fillId="0" borderId="33" xfId="0" applyFill="1" applyBorder="1"/>
    <xf numFmtId="0" fontId="51" fillId="0" borderId="33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7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25" fillId="18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14" fillId="7" borderId="10" xfId="0" applyFont="1" applyFill="1" applyBorder="1" applyAlignment="1">
      <alignment wrapText="1"/>
    </xf>
    <xf numFmtId="0" fontId="14" fillId="7" borderId="10" xfId="0" applyFont="1" applyFill="1" applyBorder="1" applyAlignment="1">
      <alignment vertical="top" wrapText="1"/>
    </xf>
    <xf numFmtId="0" fontId="14" fillId="7" borderId="0" xfId="0" applyFont="1" applyFill="1"/>
    <xf numFmtId="0" fontId="15" fillId="7" borderId="10" xfId="0" applyFont="1" applyFill="1" applyBorder="1" applyAlignment="1"/>
    <xf numFmtId="4" fontId="63" fillId="0" borderId="8" xfId="0" applyNumberFormat="1" applyFont="1" applyFill="1" applyBorder="1" applyAlignment="1">
      <alignment vertical="top" wrapText="1"/>
    </xf>
    <xf numFmtId="0" fontId="14" fillId="5" borderId="33" xfId="0" applyFont="1" applyFill="1" applyBorder="1" applyAlignment="1">
      <alignment horizontal="left"/>
    </xf>
    <xf numFmtId="1" fontId="27" fillId="0" borderId="33" xfId="14" applyNumberFormat="1" applyFont="1" applyFill="1" applyBorder="1" applyAlignment="1">
      <alignment horizontal="right"/>
    </xf>
    <xf numFmtId="0" fontId="24" fillId="0" borderId="35" xfId="14" applyFont="1" applyFill="1" applyBorder="1" applyAlignment="1">
      <alignment horizontal="left"/>
    </xf>
    <xf numFmtId="0" fontId="80" fillId="12" borderId="35" xfId="14" applyFont="1" applyFill="1" applyBorder="1" applyAlignment="1">
      <alignment horizontal="left"/>
    </xf>
    <xf numFmtId="1" fontId="21" fillId="0" borderId="33" xfId="14" applyNumberFormat="1" applyFont="1" applyFill="1" applyBorder="1" applyAlignment="1">
      <alignment horizontal="right"/>
    </xf>
    <xf numFmtId="1" fontId="19" fillId="3" borderId="33" xfId="0" applyNumberFormat="1" applyFont="1" applyFill="1" applyBorder="1" applyAlignment="1"/>
    <xf numFmtId="0" fontId="53" fillId="3" borderId="35" xfId="0" applyFont="1" applyFill="1" applyBorder="1" applyAlignment="1"/>
    <xf numFmtId="0" fontId="50" fillId="0" borderId="35" xfId="14" applyFont="1" applyFill="1" applyBorder="1" applyAlignment="1">
      <alignment horizontal="left"/>
    </xf>
    <xf numFmtId="0" fontId="50" fillId="12" borderId="35" xfId="14" applyFont="1" applyFill="1" applyBorder="1" applyAlignment="1">
      <alignment horizontal="left"/>
    </xf>
    <xf numFmtId="1" fontId="14" fillId="12" borderId="33" xfId="0" applyNumberFormat="1" applyFont="1" applyFill="1" applyBorder="1" applyAlignment="1"/>
    <xf numFmtId="0" fontId="14" fillId="12" borderId="35" xfId="0" applyFont="1" applyFill="1" applyBorder="1" applyAlignment="1"/>
    <xf numFmtId="1" fontId="27" fillId="0" borderId="33" xfId="14" applyNumberFormat="1" applyFont="1" applyFill="1" applyBorder="1" applyAlignment="1">
      <alignment vertical="top"/>
    </xf>
    <xf numFmtId="0" fontId="24" fillId="0" borderId="35" xfId="14" applyFont="1" applyFill="1" applyBorder="1" applyAlignment="1">
      <alignment vertical="top"/>
    </xf>
    <xf numFmtId="1" fontId="66" fillId="20" borderId="33" xfId="14" applyNumberFormat="1" applyFont="1" applyFill="1" applyBorder="1" applyAlignment="1">
      <alignment horizontal="right"/>
    </xf>
    <xf numFmtId="0" fontId="81" fillId="20" borderId="35" xfId="14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6" fillId="7" borderId="0" xfId="0" applyFont="1" applyFill="1" applyAlignment="1"/>
    <xf numFmtId="1" fontId="21" fillId="12" borderId="33" xfId="14" applyNumberFormat="1" applyFont="1" applyFill="1" applyBorder="1" applyAlignment="1">
      <alignment horizontal="right"/>
    </xf>
    <xf numFmtId="0" fontId="13" fillId="4" borderId="33" xfId="15" applyNumberFormat="1" applyFont="1" applyFill="1" applyBorder="1" applyAlignment="1">
      <alignment horizontal="left" vertical="top"/>
    </xf>
    <xf numFmtId="0" fontId="0" fillId="0" borderId="33" xfId="0" applyFill="1" applyBorder="1" applyAlignment="1">
      <alignment horizontal="right"/>
    </xf>
    <xf numFmtId="0" fontId="53" fillId="19" borderId="33" xfId="0" applyFont="1" applyFill="1" applyBorder="1" applyAlignment="1">
      <alignment vertical="top"/>
    </xf>
    <xf numFmtId="0" fontId="53" fillId="19" borderId="33" xfId="0" applyFont="1" applyFill="1" applyBorder="1" applyAlignment="1">
      <alignment vertical="top" wrapText="1"/>
    </xf>
    <xf numFmtId="0" fontId="53" fillId="12" borderId="33" xfId="0" applyFont="1" applyFill="1" applyBorder="1" applyAlignment="1">
      <alignment vertical="top"/>
    </xf>
    <xf numFmtId="0" fontId="53" fillId="12" borderId="33" xfId="0" applyFont="1" applyFill="1" applyBorder="1" applyAlignment="1">
      <alignment vertical="top" wrapText="1"/>
    </xf>
    <xf numFmtId="0" fontId="8" fillId="3" borderId="0" xfId="0" applyFont="1" applyFill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13" fillId="3" borderId="33" xfId="15" applyNumberFormat="1" applyFont="1" applyFill="1" applyBorder="1" applyAlignment="1">
      <alignment horizontal="left" vertical="top"/>
    </xf>
    <xf numFmtId="0" fontId="0" fillId="3" borderId="33" xfId="0" applyFill="1" applyBorder="1"/>
    <xf numFmtId="0" fontId="0" fillId="3" borderId="33" xfId="0" applyFill="1" applyBorder="1" applyAlignment="1">
      <alignment horizontal="right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12" fillId="0" borderId="35" xfId="0" applyFont="1" applyBorder="1" applyAlignment="1">
      <alignment horizontal="left" wrapText="1"/>
    </xf>
    <xf numFmtId="0" fontId="52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left" vertical="top" wrapText="1"/>
    </xf>
    <xf numFmtId="0" fontId="22" fillId="0" borderId="33" xfId="0" applyFont="1" applyBorder="1" applyAlignment="1">
      <alignment horizontal="left" wrapText="1"/>
    </xf>
    <xf numFmtId="0" fontId="0" fillId="0" borderId="33" xfId="0" applyBorder="1" applyAlignment="1">
      <alignment vertical="top" wrapText="1"/>
    </xf>
    <xf numFmtId="0" fontId="59" fillId="16" borderId="33" xfId="0" applyFont="1" applyFill="1" applyBorder="1" applyAlignment="1">
      <alignment horizontal="center" vertical="center" wrapText="1"/>
    </xf>
    <xf numFmtId="0" fontId="59" fillId="16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7" fillId="0" borderId="35" xfId="0" applyFont="1" applyBorder="1" applyAlignment="1">
      <alignment horizontal="left" wrapText="1"/>
    </xf>
    <xf numFmtId="0" fontId="42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 7" xfId="14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писокКлассов" xfId="15"/>
    <cellStyle name="Обычный_Сред29006" xfId="12"/>
    <cellStyle name="Обычный_Формулы_ЭлСтоим" xfId="7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138969</xdr:colOff>
      <xdr:row>7</xdr:row>
      <xdr:rowOff>622833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88901</xdr:colOff>
      <xdr:row>4</xdr:row>
      <xdr:rowOff>279400</xdr:rowOff>
    </xdr:from>
    <xdr:to>
      <xdr:col>18</xdr:col>
      <xdr:colOff>242770</xdr:colOff>
      <xdr:row>5</xdr:row>
      <xdr:rowOff>2342180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5676" y="1165225"/>
          <a:ext cx="3497143" cy="510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57150</xdr:rowOff>
    </xdr:from>
    <xdr:to>
      <xdr:col>1</xdr:col>
      <xdr:colOff>2835500</xdr:colOff>
      <xdr:row>31</xdr:row>
      <xdr:rowOff>131078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86400"/>
          <a:ext cx="8360000" cy="2931428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2809875</xdr:colOff>
      <xdr:row>16</xdr:row>
      <xdr:rowOff>85725</xdr:rowOff>
    </xdr:from>
    <xdr:to>
      <xdr:col>2</xdr:col>
      <xdr:colOff>3001553</xdr:colOff>
      <xdr:row>46</xdr:row>
      <xdr:rowOff>5011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5514975"/>
          <a:ext cx="5811428" cy="563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0</xdr:col>
      <xdr:colOff>4518097</xdr:colOff>
      <xdr:row>1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6171428</xdr:colOff>
      <xdr:row>43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16</xdr:row>
      <xdr:rowOff>9525</xdr:rowOff>
    </xdr:from>
    <xdr:to>
      <xdr:col>4</xdr:col>
      <xdr:colOff>1323975</xdr:colOff>
      <xdr:row>31</xdr:row>
      <xdr:rowOff>19050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2308" b="24171"/>
        <a:stretch/>
      </xdr:blipFill>
      <xdr:spPr>
        <a:xfrm>
          <a:off x="1533526" y="6591300"/>
          <a:ext cx="7219949" cy="2867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pane ySplit="2" topLeftCell="A3" activePane="bottomLeft" state="frozen"/>
      <selection pane="bottomLeft" activeCell="B29" sqref="B29"/>
    </sheetView>
  </sheetViews>
  <sheetFormatPr defaultRowHeight="15" x14ac:dyDescent="0.25"/>
  <cols>
    <col min="1" max="1" width="6.7109375" style="4" customWidth="1"/>
    <col min="2" max="2" width="92.7109375" customWidth="1"/>
    <col min="3" max="3" width="11" customWidth="1"/>
    <col min="4" max="4" width="6.7109375" customWidth="1"/>
    <col min="5" max="5" width="69" customWidth="1"/>
    <col min="6" max="6" width="2" style="29" customWidth="1"/>
    <col min="7" max="7" width="4.5703125" style="29" customWidth="1"/>
    <col min="8" max="8" width="6.85546875" customWidth="1"/>
    <col min="9" max="9" width="86.5703125" customWidth="1"/>
    <col min="10" max="10" width="32.85546875" customWidth="1"/>
  </cols>
  <sheetData>
    <row r="1" spans="1:10" s="8" customFormat="1" x14ac:dyDescent="0.25">
      <c r="A1" s="4" t="s">
        <v>592</v>
      </c>
      <c r="B1" s="19" t="s">
        <v>605</v>
      </c>
      <c r="E1" s="19" t="s">
        <v>600</v>
      </c>
      <c r="F1" s="29"/>
      <c r="G1" s="29"/>
      <c r="J1" s="29"/>
    </row>
    <row r="2" spans="1:10" s="7" customFormat="1" ht="44.25" customHeight="1" x14ac:dyDescent="0.25">
      <c r="A2" s="149" t="s">
        <v>183</v>
      </c>
      <c r="B2" s="104" t="s">
        <v>384</v>
      </c>
      <c r="C2" s="343" t="s">
        <v>603</v>
      </c>
      <c r="D2" s="338" t="s">
        <v>588</v>
      </c>
      <c r="E2" s="339" t="s">
        <v>601</v>
      </c>
      <c r="F2" s="11"/>
      <c r="G2" s="340" t="s">
        <v>599</v>
      </c>
      <c r="H2" s="340" t="s">
        <v>588</v>
      </c>
      <c r="I2" s="341" t="s">
        <v>384</v>
      </c>
      <c r="J2" s="344" t="s">
        <v>604</v>
      </c>
    </row>
    <row r="3" spans="1:10" x14ac:dyDescent="0.25">
      <c r="A3" s="186">
        <v>1</v>
      </c>
      <c r="B3" s="185" t="s">
        <v>385</v>
      </c>
      <c r="C3" t="s">
        <v>347</v>
      </c>
      <c r="D3" s="319">
        <v>1</v>
      </c>
      <c r="E3" s="320" t="s">
        <v>1</v>
      </c>
      <c r="G3" s="305">
        <v>1</v>
      </c>
      <c r="H3" s="319">
        <v>1</v>
      </c>
      <c r="I3" s="336" t="s">
        <v>385</v>
      </c>
      <c r="J3" s="305" t="s">
        <v>347</v>
      </c>
    </row>
    <row r="4" spans="1:10" x14ac:dyDescent="0.25">
      <c r="A4" s="186">
        <v>2</v>
      </c>
      <c r="B4" s="185" t="s">
        <v>2</v>
      </c>
      <c r="C4" s="8" t="s">
        <v>347</v>
      </c>
      <c r="D4" s="319">
        <v>2</v>
      </c>
      <c r="E4" s="320" t="s">
        <v>2</v>
      </c>
      <c r="G4" s="305">
        <v>2</v>
      </c>
      <c r="H4" s="319">
        <v>2</v>
      </c>
      <c r="I4" s="336" t="s">
        <v>2</v>
      </c>
      <c r="J4" s="305" t="s">
        <v>347</v>
      </c>
    </row>
    <row r="5" spans="1:10" x14ac:dyDescent="0.25">
      <c r="A5" s="186">
        <v>3</v>
      </c>
      <c r="B5" s="185" t="s">
        <v>3</v>
      </c>
      <c r="C5" s="8" t="s">
        <v>347</v>
      </c>
      <c r="D5" s="319">
        <v>3</v>
      </c>
      <c r="E5" s="320" t="s">
        <v>3</v>
      </c>
      <c r="G5" s="305">
        <v>3</v>
      </c>
      <c r="H5" s="319">
        <v>3</v>
      </c>
      <c r="I5" s="336" t="s">
        <v>3</v>
      </c>
      <c r="J5" s="305" t="s">
        <v>347</v>
      </c>
    </row>
    <row r="6" spans="1:10" x14ac:dyDescent="0.25">
      <c r="A6" s="186">
        <v>4</v>
      </c>
      <c r="B6" s="185" t="s">
        <v>11</v>
      </c>
      <c r="C6" s="8" t="s">
        <v>347</v>
      </c>
      <c r="D6" s="319">
        <v>4</v>
      </c>
      <c r="E6" s="320" t="s">
        <v>11</v>
      </c>
      <c r="G6" s="305">
        <v>4</v>
      </c>
      <c r="H6" s="319">
        <v>4</v>
      </c>
      <c r="I6" s="336" t="s">
        <v>11</v>
      </c>
      <c r="J6" s="305" t="s">
        <v>347</v>
      </c>
    </row>
    <row r="7" spans="1:10" x14ac:dyDescent="0.25">
      <c r="A7" s="186">
        <v>5</v>
      </c>
      <c r="B7" s="185" t="s">
        <v>4</v>
      </c>
      <c r="C7" s="8" t="s">
        <v>347</v>
      </c>
      <c r="D7" s="319">
        <v>5</v>
      </c>
      <c r="E7" s="320" t="s">
        <v>4</v>
      </c>
      <c r="G7" s="305">
        <v>5</v>
      </c>
      <c r="H7" s="319">
        <v>5</v>
      </c>
      <c r="I7" s="336" t="s">
        <v>4</v>
      </c>
      <c r="J7" s="305" t="s">
        <v>347</v>
      </c>
    </row>
    <row r="8" spans="1:10" x14ac:dyDescent="0.25">
      <c r="A8" s="186">
        <v>6</v>
      </c>
      <c r="B8" s="185" t="s">
        <v>5</v>
      </c>
      <c r="C8" s="8" t="s">
        <v>347</v>
      </c>
      <c r="D8" s="335">
        <v>6</v>
      </c>
      <c r="E8" s="321" t="s">
        <v>589</v>
      </c>
      <c r="G8" s="305">
        <v>6</v>
      </c>
      <c r="H8" s="335">
        <v>6</v>
      </c>
      <c r="I8" s="336" t="s">
        <v>522</v>
      </c>
      <c r="J8" s="305" t="s">
        <v>347</v>
      </c>
    </row>
    <row r="9" spans="1:10" x14ac:dyDescent="0.25">
      <c r="A9" s="186">
        <v>7</v>
      </c>
      <c r="B9" s="185" t="s">
        <v>23</v>
      </c>
      <c r="C9" s="8" t="s">
        <v>347</v>
      </c>
      <c r="D9" s="319">
        <v>7</v>
      </c>
      <c r="E9" s="320" t="s">
        <v>23</v>
      </c>
      <c r="G9" s="305">
        <v>7</v>
      </c>
      <c r="H9" s="319">
        <v>7</v>
      </c>
      <c r="I9" s="336" t="s">
        <v>23</v>
      </c>
      <c r="J9" s="305" t="s">
        <v>347</v>
      </c>
    </row>
    <row r="10" spans="1:10" x14ac:dyDescent="0.25">
      <c r="A10" s="186">
        <v>8</v>
      </c>
      <c r="B10" s="185" t="s">
        <v>24</v>
      </c>
      <c r="C10" s="8" t="s">
        <v>347</v>
      </c>
      <c r="D10" s="319">
        <v>8</v>
      </c>
      <c r="E10" s="320" t="s">
        <v>24</v>
      </c>
      <c r="G10" s="305">
        <v>8</v>
      </c>
      <c r="H10" s="319">
        <v>8</v>
      </c>
      <c r="I10" s="336" t="s">
        <v>24</v>
      </c>
      <c r="J10" s="305" t="s">
        <v>347</v>
      </c>
    </row>
    <row r="11" spans="1:10" x14ac:dyDescent="0.25">
      <c r="A11" s="186">
        <v>9</v>
      </c>
      <c r="B11" s="185" t="s">
        <v>6</v>
      </c>
      <c r="C11" s="8" t="s">
        <v>347</v>
      </c>
      <c r="D11" s="319">
        <v>9</v>
      </c>
      <c r="E11" s="320" t="s">
        <v>6</v>
      </c>
      <c r="G11" s="305">
        <v>9</v>
      </c>
      <c r="H11" s="319">
        <v>9</v>
      </c>
      <c r="I11" s="336" t="s">
        <v>6</v>
      </c>
      <c r="J11" s="305" t="s">
        <v>347</v>
      </c>
    </row>
    <row r="12" spans="1:10" x14ac:dyDescent="0.25">
      <c r="A12" s="186">
        <v>10</v>
      </c>
      <c r="B12" s="185" t="s">
        <v>7</v>
      </c>
      <c r="C12" s="8" t="s">
        <v>347</v>
      </c>
      <c r="D12" s="319">
        <v>10</v>
      </c>
      <c r="E12" s="320" t="s">
        <v>7</v>
      </c>
      <c r="G12" s="305">
        <v>10</v>
      </c>
      <c r="H12" s="319">
        <v>10</v>
      </c>
      <c r="I12" s="336" t="s">
        <v>7</v>
      </c>
      <c r="J12" s="305" t="s">
        <v>347</v>
      </c>
    </row>
    <row r="13" spans="1:10" x14ac:dyDescent="0.25">
      <c r="A13" s="186">
        <v>11</v>
      </c>
      <c r="B13" s="185" t="s">
        <v>8</v>
      </c>
      <c r="C13" s="8" t="s">
        <v>347</v>
      </c>
      <c r="D13" s="319">
        <v>11</v>
      </c>
      <c r="E13" s="320" t="s">
        <v>8</v>
      </c>
      <c r="G13" s="305">
        <v>11</v>
      </c>
      <c r="H13" s="319">
        <v>11</v>
      </c>
      <c r="I13" s="336" t="s">
        <v>8</v>
      </c>
      <c r="J13" s="305" t="s">
        <v>347</v>
      </c>
    </row>
    <row r="14" spans="1:10" x14ac:dyDescent="0.25">
      <c r="A14" s="186">
        <v>12</v>
      </c>
      <c r="B14" s="185" t="s">
        <v>25</v>
      </c>
      <c r="C14" s="8" t="s">
        <v>347</v>
      </c>
      <c r="D14" s="319">
        <v>12</v>
      </c>
      <c r="E14" s="320" t="s">
        <v>25</v>
      </c>
      <c r="G14" s="305">
        <v>12</v>
      </c>
      <c r="H14" s="319">
        <v>12</v>
      </c>
      <c r="I14" s="336" t="s">
        <v>25</v>
      </c>
      <c r="J14" s="305" t="s">
        <v>347</v>
      </c>
    </row>
    <row r="15" spans="1:10" x14ac:dyDescent="0.25">
      <c r="A15" s="186">
        <v>13</v>
      </c>
      <c r="B15" s="185" t="s">
        <v>9</v>
      </c>
      <c r="C15" s="8" t="s">
        <v>347</v>
      </c>
      <c r="D15" s="319">
        <v>13</v>
      </c>
      <c r="E15" s="320" t="s">
        <v>9</v>
      </c>
      <c r="G15" s="305">
        <v>13</v>
      </c>
      <c r="H15" s="319">
        <v>13</v>
      </c>
      <c r="I15" s="336" t="s">
        <v>9</v>
      </c>
      <c r="J15" s="305" t="s">
        <v>347</v>
      </c>
    </row>
    <row r="16" spans="1:10" x14ac:dyDescent="0.25">
      <c r="A16" s="186">
        <v>14</v>
      </c>
      <c r="B16" s="185" t="s">
        <v>26</v>
      </c>
      <c r="C16" s="8" t="s">
        <v>347</v>
      </c>
      <c r="D16" s="319">
        <v>14</v>
      </c>
      <c r="E16" s="320" t="s">
        <v>26</v>
      </c>
      <c r="G16" s="305">
        <v>14</v>
      </c>
      <c r="H16" s="319">
        <v>14</v>
      </c>
      <c r="I16" s="336" t="s">
        <v>26</v>
      </c>
      <c r="J16" s="305" t="s">
        <v>347</v>
      </c>
    </row>
    <row r="17" spans="1:10" x14ac:dyDescent="0.25">
      <c r="A17" s="186">
        <v>15</v>
      </c>
      <c r="B17" s="185" t="s">
        <v>10</v>
      </c>
      <c r="C17" s="8" t="s">
        <v>347</v>
      </c>
      <c r="D17" s="319">
        <v>15</v>
      </c>
      <c r="E17" s="320" t="s">
        <v>10</v>
      </c>
      <c r="G17" s="305">
        <v>15</v>
      </c>
      <c r="H17" s="319">
        <v>15</v>
      </c>
      <c r="I17" s="336" t="s">
        <v>10</v>
      </c>
      <c r="J17" s="305" t="s">
        <v>347</v>
      </c>
    </row>
    <row r="18" spans="1:10" x14ac:dyDescent="0.25">
      <c r="A18" s="186">
        <v>16</v>
      </c>
      <c r="B18" s="185" t="s">
        <v>12</v>
      </c>
      <c r="C18" s="8" t="s">
        <v>347</v>
      </c>
      <c r="D18" s="322" t="s">
        <v>530</v>
      </c>
      <c r="E18" s="2" t="s">
        <v>531</v>
      </c>
      <c r="G18" s="305">
        <v>16</v>
      </c>
      <c r="H18" s="322" t="s">
        <v>530</v>
      </c>
      <c r="I18" s="336" t="s">
        <v>531</v>
      </c>
      <c r="J18" s="305" t="s">
        <v>347</v>
      </c>
    </row>
    <row r="19" spans="1:10" x14ac:dyDescent="0.25">
      <c r="A19" s="186">
        <v>17</v>
      </c>
      <c r="B19" s="185" t="s">
        <v>13</v>
      </c>
      <c r="C19" s="8" t="s">
        <v>347</v>
      </c>
      <c r="D19" s="319">
        <v>16</v>
      </c>
      <c r="E19" s="320" t="s">
        <v>12</v>
      </c>
      <c r="G19" s="305">
        <v>17</v>
      </c>
      <c r="H19" s="319">
        <v>16</v>
      </c>
      <c r="I19" s="336" t="s">
        <v>12</v>
      </c>
      <c r="J19" s="305" t="s">
        <v>347</v>
      </c>
    </row>
    <row r="20" spans="1:10" x14ac:dyDescent="0.25">
      <c r="A20" s="241">
        <v>18</v>
      </c>
      <c r="B20" s="245" t="s">
        <v>14</v>
      </c>
      <c r="C20" s="200" t="s">
        <v>347</v>
      </c>
      <c r="D20" s="319">
        <v>17</v>
      </c>
      <c r="E20" s="320" t="s">
        <v>13</v>
      </c>
      <c r="G20" s="305">
        <v>18</v>
      </c>
      <c r="H20" s="319">
        <v>17</v>
      </c>
      <c r="I20" s="336" t="s">
        <v>13</v>
      </c>
      <c r="J20" s="305" t="s">
        <v>347</v>
      </c>
    </row>
    <row r="21" spans="1:10" s="8" customFormat="1" x14ac:dyDescent="0.25">
      <c r="A21" s="242">
        <v>19</v>
      </c>
      <c r="B21" s="243" t="s">
        <v>15</v>
      </c>
      <c r="C21" s="8" t="s">
        <v>347</v>
      </c>
      <c r="D21" s="323">
        <v>18</v>
      </c>
      <c r="E21" s="324" t="s">
        <v>14</v>
      </c>
      <c r="F21" s="29"/>
      <c r="G21" s="305">
        <v>19</v>
      </c>
      <c r="H21" s="323">
        <v>18</v>
      </c>
      <c r="I21" s="345" t="s">
        <v>14</v>
      </c>
      <c r="J21" s="346" t="s">
        <v>347</v>
      </c>
    </row>
    <row r="22" spans="1:10" x14ac:dyDescent="0.25">
      <c r="A22" s="186">
        <v>20</v>
      </c>
      <c r="B22" s="185" t="s">
        <v>20</v>
      </c>
      <c r="C22" s="8" t="s">
        <v>347</v>
      </c>
      <c r="D22" s="319">
        <v>19</v>
      </c>
      <c r="E22" s="320" t="s">
        <v>15</v>
      </c>
      <c r="G22" s="305">
        <v>20</v>
      </c>
      <c r="H22" s="319">
        <v>19</v>
      </c>
      <c r="I22" s="336" t="s">
        <v>15</v>
      </c>
      <c r="J22" s="305" t="s">
        <v>347</v>
      </c>
    </row>
    <row r="23" spans="1:10" s="8" customFormat="1" x14ac:dyDescent="0.25">
      <c r="A23" s="241">
        <v>21</v>
      </c>
      <c r="B23" s="240" t="s">
        <v>29</v>
      </c>
      <c r="C23" s="200" t="s">
        <v>347</v>
      </c>
      <c r="D23" s="319">
        <v>20</v>
      </c>
      <c r="E23" s="320" t="s">
        <v>20</v>
      </c>
      <c r="F23" s="29"/>
      <c r="G23" s="305">
        <v>21</v>
      </c>
      <c r="H23" s="319">
        <v>20</v>
      </c>
      <c r="I23" s="336" t="s">
        <v>20</v>
      </c>
      <c r="J23" s="305" t="s">
        <v>347</v>
      </c>
    </row>
    <row r="24" spans="1:10" x14ac:dyDescent="0.25">
      <c r="A24" s="186">
        <v>22</v>
      </c>
      <c r="B24" s="185" t="s">
        <v>17</v>
      </c>
      <c r="C24" s="1" t="s">
        <v>387</v>
      </c>
      <c r="D24" s="323">
        <v>21</v>
      </c>
      <c r="E24" s="324" t="s">
        <v>29</v>
      </c>
      <c r="G24" s="305">
        <v>22</v>
      </c>
      <c r="H24" s="323">
        <v>21</v>
      </c>
      <c r="I24" s="345" t="s">
        <v>29</v>
      </c>
      <c r="J24" s="346" t="s">
        <v>347</v>
      </c>
    </row>
    <row r="25" spans="1:10" x14ac:dyDescent="0.25">
      <c r="A25" s="186">
        <v>23</v>
      </c>
      <c r="B25" s="185" t="s">
        <v>18</v>
      </c>
      <c r="C25" s="8" t="s">
        <v>347</v>
      </c>
      <c r="D25" s="319">
        <v>22</v>
      </c>
      <c r="E25" s="320" t="s">
        <v>17</v>
      </c>
      <c r="F25" s="333"/>
      <c r="G25" s="305">
        <v>23</v>
      </c>
      <c r="H25" s="319">
        <v>22</v>
      </c>
      <c r="I25" s="336" t="s">
        <v>17</v>
      </c>
      <c r="J25" s="337" t="s">
        <v>387</v>
      </c>
    </row>
    <row r="26" spans="1:10" x14ac:dyDescent="0.25">
      <c r="A26" s="244">
        <v>24</v>
      </c>
      <c r="B26" s="245" t="s">
        <v>19</v>
      </c>
      <c r="C26" s="200" t="s">
        <v>347</v>
      </c>
      <c r="D26" s="331">
        <v>23</v>
      </c>
      <c r="E26" s="332" t="s">
        <v>18</v>
      </c>
      <c r="G26" s="305">
        <v>24</v>
      </c>
      <c r="H26" s="319">
        <v>25</v>
      </c>
      <c r="I26" s="336" t="s">
        <v>28</v>
      </c>
      <c r="J26" s="305" t="s">
        <v>347</v>
      </c>
    </row>
    <row r="27" spans="1:10" x14ac:dyDescent="0.25">
      <c r="A27" s="186" t="s">
        <v>119</v>
      </c>
      <c r="B27" s="185" t="s">
        <v>382</v>
      </c>
      <c r="C27" s="8" t="s">
        <v>347</v>
      </c>
      <c r="D27" s="331">
        <v>24</v>
      </c>
      <c r="E27" s="332" t="s">
        <v>19</v>
      </c>
      <c r="G27" s="305">
        <v>25</v>
      </c>
      <c r="H27" s="322" t="s">
        <v>329</v>
      </c>
      <c r="I27" s="336" t="s">
        <v>595</v>
      </c>
      <c r="J27" s="305" t="s">
        <v>347</v>
      </c>
    </row>
    <row r="28" spans="1:10" x14ac:dyDescent="0.25">
      <c r="A28" s="186">
        <v>25</v>
      </c>
      <c r="B28" s="185" t="s">
        <v>28</v>
      </c>
      <c r="C28" s="8" t="s">
        <v>347</v>
      </c>
      <c r="D28" s="331" t="s">
        <v>119</v>
      </c>
      <c r="E28" s="332" t="s">
        <v>118</v>
      </c>
      <c r="G28" s="305">
        <v>26</v>
      </c>
      <c r="H28" s="335">
        <v>26</v>
      </c>
      <c r="I28" s="336" t="s">
        <v>596</v>
      </c>
      <c r="J28" s="305" t="s">
        <v>347</v>
      </c>
    </row>
    <row r="29" spans="1:10" x14ac:dyDescent="0.25">
      <c r="A29" s="186">
        <v>26</v>
      </c>
      <c r="B29" s="185" t="s">
        <v>139</v>
      </c>
      <c r="C29" s="8" t="s">
        <v>347</v>
      </c>
      <c r="D29" s="319">
        <v>25</v>
      </c>
      <c r="E29" s="320" t="s">
        <v>28</v>
      </c>
      <c r="G29" s="305">
        <v>27</v>
      </c>
      <c r="H29" s="319">
        <v>27</v>
      </c>
      <c r="I29" s="336" t="s">
        <v>27</v>
      </c>
      <c r="J29" s="305" t="s">
        <v>347</v>
      </c>
    </row>
    <row r="30" spans="1:10" x14ac:dyDescent="0.25">
      <c r="A30" s="186">
        <v>27</v>
      </c>
      <c r="B30" s="185" t="s">
        <v>27</v>
      </c>
      <c r="C30" s="8" t="s">
        <v>347</v>
      </c>
      <c r="D30" s="322" t="s">
        <v>329</v>
      </c>
      <c r="E30" s="325" t="s">
        <v>533</v>
      </c>
      <c r="G30" s="305">
        <v>28</v>
      </c>
      <c r="H30" s="327">
        <v>28</v>
      </c>
      <c r="I30" s="336" t="s">
        <v>550</v>
      </c>
      <c r="J30" s="337" t="s">
        <v>387</v>
      </c>
    </row>
    <row r="31" spans="1:10" x14ac:dyDescent="0.25">
      <c r="A31" s="241">
        <v>28</v>
      </c>
      <c r="B31" s="240" t="s">
        <v>386</v>
      </c>
      <c r="C31" s="342" t="s">
        <v>602</v>
      </c>
      <c r="D31" s="335">
        <v>26</v>
      </c>
      <c r="E31" s="326" t="s">
        <v>590</v>
      </c>
      <c r="G31" s="305">
        <v>29</v>
      </c>
      <c r="H31" s="329">
        <v>29</v>
      </c>
      <c r="I31" s="336" t="s">
        <v>21</v>
      </c>
      <c r="J31" s="337" t="s">
        <v>387</v>
      </c>
    </row>
    <row r="32" spans="1:10" x14ac:dyDescent="0.25">
      <c r="A32" s="186">
        <v>29</v>
      </c>
      <c r="B32" s="185" t="s">
        <v>21</v>
      </c>
      <c r="C32" s="1" t="s">
        <v>387</v>
      </c>
      <c r="D32" s="319">
        <v>27</v>
      </c>
      <c r="E32" s="320" t="s">
        <v>27</v>
      </c>
      <c r="G32" s="305">
        <v>30</v>
      </c>
      <c r="H32" s="322" t="s">
        <v>540</v>
      </c>
      <c r="I32" s="336" t="s">
        <v>597</v>
      </c>
      <c r="J32" s="337" t="s">
        <v>387</v>
      </c>
    </row>
    <row r="33" spans="1:10" x14ac:dyDescent="0.25">
      <c r="A33" s="241">
        <v>30</v>
      </c>
      <c r="B33" s="240" t="s">
        <v>30</v>
      </c>
      <c r="C33" s="246" t="s">
        <v>387</v>
      </c>
      <c r="D33" s="327">
        <v>28</v>
      </c>
      <c r="E33" s="328" t="s">
        <v>591</v>
      </c>
      <c r="F33" s="333"/>
      <c r="G33" s="305">
        <v>31</v>
      </c>
      <c r="H33" s="323">
        <v>30</v>
      </c>
      <c r="I33" s="345" t="s">
        <v>30</v>
      </c>
      <c r="J33" s="347" t="s">
        <v>387</v>
      </c>
    </row>
    <row r="34" spans="1:10" x14ac:dyDescent="0.25">
      <c r="C34" s="1"/>
      <c r="D34" s="329">
        <v>29</v>
      </c>
      <c r="E34" s="330" t="s">
        <v>21</v>
      </c>
      <c r="F34" s="333"/>
      <c r="G34" s="305">
        <v>32</v>
      </c>
      <c r="H34" s="322">
        <v>31</v>
      </c>
      <c r="I34" s="336" t="s">
        <v>598</v>
      </c>
      <c r="J34" s="337" t="s">
        <v>387</v>
      </c>
    </row>
    <row r="35" spans="1:10" x14ac:dyDescent="0.25">
      <c r="C35" s="1"/>
      <c r="D35" s="322" t="s">
        <v>540</v>
      </c>
      <c r="E35" s="325" t="s">
        <v>541</v>
      </c>
      <c r="F35" s="333"/>
      <c r="G35" s="29" t="s">
        <v>226</v>
      </c>
    </row>
    <row r="36" spans="1:10" x14ac:dyDescent="0.25">
      <c r="C36" s="1"/>
      <c r="D36" s="323">
        <v>30</v>
      </c>
      <c r="E36" s="324" t="s">
        <v>30</v>
      </c>
      <c r="F36" s="333"/>
      <c r="G36" s="29" t="s">
        <v>226</v>
      </c>
    </row>
    <row r="37" spans="1:10" x14ac:dyDescent="0.25">
      <c r="C37" s="1"/>
      <c r="D37" s="322">
        <v>31</v>
      </c>
      <c r="E37" s="325" t="s">
        <v>536</v>
      </c>
      <c r="F37" s="333"/>
      <c r="G37" s="29" t="s">
        <v>226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9"/>
  <sheetViews>
    <sheetView zoomScaleNormal="100" workbookViewId="0">
      <pane xSplit="4" ySplit="7" topLeftCell="E200" activePane="bottomRight" state="frozen"/>
      <selection pane="topRight" activeCell="F1" sqref="F1"/>
      <selection pane="bottomLeft" activeCell="A6" sqref="A6"/>
      <selection pane="bottomRight" activeCell="E214" sqref="E214"/>
    </sheetView>
  </sheetViews>
  <sheetFormatPr defaultRowHeight="15" x14ac:dyDescent="0.25"/>
  <cols>
    <col min="1" max="1" width="5" style="3" customWidth="1"/>
    <col min="2" max="2" width="31.7109375" style="3" customWidth="1"/>
    <col min="3" max="3" width="10.85546875" style="3" customWidth="1"/>
    <col min="4" max="4" width="24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89.5703125" style="3" customWidth="1"/>
    <col min="10" max="10" width="149.85546875" style="116" customWidth="1"/>
  </cols>
  <sheetData>
    <row r="1" spans="1:10" s="8" customFormat="1" x14ac:dyDescent="0.25">
      <c r="A1" s="127" t="s">
        <v>515</v>
      </c>
      <c r="B1" s="127"/>
      <c r="C1" s="15"/>
      <c r="D1" s="15"/>
      <c r="E1" s="170"/>
      <c r="F1" s="128"/>
      <c r="G1" s="128"/>
      <c r="H1" s="15"/>
      <c r="I1" s="15"/>
      <c r="J1" s="116" t="s">
        <v>226</v>
      </c>
    </row>
    <row r="2" spans="1:10" s="8" customFormat="1" ht="45.75" customHeight="1" x14ac:dyDescent="0.25">
      <c r="A2" s="351" t="s">
        <v>516</v>
      </c>
      <c r="B2" s="352"/>
      <c r="C2" s="352"/>
      <c r="D2" s="352"/>
      <c r="E2" s="352"/>
      <c r="F2" s="352"/>
      <c r="G2" s="352"/>
      <c r="H2" s="353"/>
      <c r="I2" s="15"/>
      <c r="J2" s="116" t="s">
        <v>226</v>
      </c>
    </row>
    <row r="3" spans="1:10" s="8" customFormat="1" x14ac:dyDescent="0.25">
      <c r="A3" s="129" t="s">
        <v>517</v>
      </c>
      <c r="B3" s="129"/>
      <c r="C3" s="15"/>
      <c r="D3" s="15"/>
      <c r="E3" s="170"/>
      <c r="F3" s="128"/>
      <c r="G3" s="128"/>
      <c r="H3" s="15"/>
      <c r="I3" s="15"/>
      <c r="J3" s="116" t="s">
        <v>226</v>
      </c>
    </row>
    <row r="4" spans="1:10" s="8" customFormat="1" x14ac:dyDescent="0.25">
      <c r="A4" s="129" t="s">
        <v>518</v>
      </c>
      <c r="B4" s="129"/>
      <c r="C4" s="15"/>
      <c r="D4" s="15"/>
      <c r="E4" s="170"/>
      <c r="F4" s="128"/>
      <c r="G4" s="128"/>
      <c r="H4" s="15"/>
      <c r="I4" s="15"/>
      <c r="J4" s="116" t="s">
        <v>226</v>
      </c>
    </row>
    <row r="5" spans="1:10" s="8" customFormat="1" ht="15" customHeight="1" x14ac:dyDescent="0.25">
      <c r="A5" s="130" t="s">
        <v>519</v>
      </c>
      <c r="B5" s="130"/>
      <c r="C5" s="103"/>
      <c r="D5" s="103"/>
      <c r="E5" s="171"/>
      <c r="F5" s="131"/>
      <c r="G5" s="131"/>
      <c r="H5" s="103"/>
      <c r="I5" s="103"/>
      <c r="J5" s="116" t="s">
        <v>226</v>
      </c>
    </row>
    <row r="6" spans="1:10" s="8" customFormat="1" ht="42.75" customHeight="1" x14ac:dyDescent="0.25">
      <c r="A6" s="363" t="s">
        <v>520</v>
      </c>
      <c r="B6" s="352"/>
      <c r="C6" s="352"/>
      <c r="D6" s="352"/>
      <c r="E6" s="352"/>
      <c r="F6" s="352"/>
      <c r="G6" s="352"/>
      <c r="H6" s="353"/>
      <c r="I6" s="103"/>
      <c r="J6" s="116"/>
    </row>
    <row r="7" spans="1:10" s="151" customFormat="1" ht="42" customHeight="1" x14ac:dyDescent="0.25">
      <c r="A7" s="149" t="s">
        <v>183</v>
      </c>
      <c r="B7" s="104" t="s">
        <v>383</v>
      </c>
      <c r="C7" s="104" t="s">
        <v>179</v>
      </c>
      <c r="D7" s="104" t="s">
        <v>302</v>
      </c>
      <c r="E7" s="172" t="s">
        <v>488</v>
      </c>
      <c r="F7" s="150" t="s">
        <v>180</v>
      </c>
      <c r="G7" s="150" t="s">
        <v>181</v>
      </c>
      <c r="H7" s="104" t="s">
        <v>128</v>
      </c>
      <c r="I7" s="104" t="s">
        <v>129</v>
      </c>
      <c r="J7" s="104" t="s">
        <v>301</v>
      </c>
    </row>
    <row r="8" spans="1:10" s="10" customFormat="1" ht="15" customHeight="1" x14ac:dyDescent="0.25">
      <c r="A8" s="141">
        <v>1</v>
      </c>
      <c r="B8" s="142" t="s">
        <v>1</v>
      </c>
      <c r="C8" s="265" t="s">
        <v>532</v>
      </c>
      <c r="D8" s="143"/>
      <c r="E8" s="173"/>
      <c r="F8" s="132"/>
      <c r="G8" s="132"/>
      <c r="H8" s="143"/>
      <c r="I8" s="143"/>
      <c r="J8" s="117" t="s">
        <v>226</v>
      </c>
    </row>
    <row r="9" spans="1:10" s="9" customFormat="1" ht="15" customHeight="1" x14ac:dyDescent="0.2">
      <c r="A9" s="105">
        <v>1</v>
      </c>
      <c r="B9" s="105" t="s">
        <v>1</v>
      </c>
      <c r="C9" s="106">
        <v>50607</v>
      </c>
      <c r="D9" s="105" t="s">
        <v>40</v>
      </c>
      <c r="E9" s="174" t="s">
        <v>425</v>
      </c>
      <c r="F9" s="115" t="s">
        <v>167</v>
      </c>
      <c r="G9" s="115" t="s">
        <v>138</v>
      </c>
      <c r="H9" s="105" t="s">
        <v>43</v>
      </c>
      <c r="I9" s="105" t="s">
        <v>54</v>
      </c>
      <c r="J9" s="354" t="s">
        <v>408</v>
      </c>
    </row>
    <row r="10" spans="1:10" s="9" customFormat="1" ht="15" customHeight="1" x14ac:dyDescent="0.2">
      <c r="A10" s="105">
        <v>1</v>
      </c>
      <c r="B10" s="105" t="s">
        <v>1</v>
      </c>
      <c r="C10" s="106">
        <v>50707</v>
      </c>
      <c r="D10" s="105" t="s">
        <v>40</v>
      </c>
      <c r="E10" s="174" t="s">
        <v>426</v>
      </c>
      <c r="F10" s="115" t="s">
        <v>167</v>
      </c>
      <c r="G10" s="115" t="s">
        <v>138</v>
      </c>
      <c r="H10" s="105" t="s">
        <v>43</v>
      </c>
      <c r="I10" s="105" t="s">
        <v>57</v>
      </c>
      <c r="J10" s="355"/>
    </row>
    <row r="11" spans="1:10" s="9" customFormat="1" ht="15" customHeight="1" x14ac:dyDescent="0.2">
      <c r="A11" s="105">
        <v>1</v>
      </c>
      <c r="B11" s="105" t="s">
        <v>1</v>
      </c>
      <c r="C11" s="106">
        <v>50605</v>
      </c>
      <c r="D11" s="105" t="s">
        <v>40</v>
      </c>
      <c r="E11" s="174" t="s">
        <v>427</v>
      </c>
      <c r="F11" s="115" t="s">
        <v>167</v>
      </c>
      <c r="G11" s="115" t="s">
        <v>138</v>
      </c>
      <c r="H11" s="105" t="s">
        <v>44</v>
      </c>
      <c r="I11" s="105" t="s">
        <v>54</v>
      </c>
      <c r="J11" s="355"/>
    </row>
    <row r="12" spans="1:10" s="9" customFormat="1" ht="15" customHeight="1" x14ac:dyDescent="0.2">
      <c r="A12" s="105">
        <v>1</v>
      </c>
      <c r="B12" s="105" t="s">
        <v>1</v>
      </c>
      <c r="C12" s="106">
        <v>50705</v>
      </c>
      <c r="D12" s="105" t="s">
        <v>40</v>
      </c>
      <c r="E12" s="174" t="s">
        <v>428</v>
      </c>
      <c r="F12" s="115" t="s">
        <v>167</v>
      </c>
      <c r="G12" s="115" t="s">
        <v>138</v>
      </c>
      <c r="H12" s="105" t="s">
        <v>44</v>
      </c>
      <c r="I12" s="105" t="s">
        <v>57</v>
      </c>
      <c r="J12" s="355"/>
    </row>
    <row r="13" spans="1:10" s="9" customFormat="1" ht="15" customHeight="1" x14ac:dyDescent="0.2">
      <c r="A13" s="105">
        <v>1</v>
      </c>
      <c r="B13" s="105" t="s">
        <v>1</v>
      </c>
      <c r="C13" s="106">
        <v>50608</v>
      </c>
      <c r="D13" s="105" t="s">
        <v>58</v>
      </c>
      <c r="E13" s="174" t="s">
        <v>429</v>
      </c>
      <c r="F13" s="115" t="s">
        <v>167</v>
      </c>
      <c r="G13" s="115" t="s">
        <v>138</v>
      </c>
      <c r="H13" s="105" t="s">
        <v>45</v>
      </c>
      <c r="I13" s="105" t="s">
        <v>54</v>
      </c>
      <c r="J13" s="355"/>
    </row>
    <row r="14" spans="1:10" s="9" customFormat="1" ht="15" customHeight="1" x14ac:dyDescent="0.2">
      <c r="A14" s="105">
        <v>1</v>
      </c>
      <c r="B14" s="105" t="s">
        <v>1</v>
      </c>
      <c r="C14" s="106">
        <v>50708</v>
      </c>
      <c r="D14" s="105" t="s">
        <v>58</v>
      </c>
      <c r="E14" s="174" t="s">
        <v>430</v>
      </c>
      <c r="F14" s="115" t="s">
        <v>167</v>
      </c>
      <c r="G14" s="115" t="s">
        <v>138</v>
      </c>
      <c r="H14" s="105" t="s">
        <v>45</v>
      </c>
      <c r="I14" s="105" t="s">
        <v>57</v>
      </c>
      <c r="J14" s="355"/>
    </row>
    <row r="15" spans="1:10" s="9" customFormat="1" ht="15" customHeight="1" x14ac:dyDescent="0.2">
      <c r="A15" s="105">
        <v>1</v>
      </c>
      <c r="B15" s="105" t="s">
        <v>1</v>
      </c>
      <c r="C15" s="106">
        <v>50606</v>
      </c>
      <c r="D15" s="106" t="s">
        <v>39</v>
      </c>
      <c r="E15" s="174" t="s">
        <v>431</v>
      </c>
      <c r="F15" s="115" t="s">
        <v>167</v>
      </c>
      <c r="G15" s="115" t="s">
        <v>138</v>
      </c>
      <c r="H15" s="105" t="s">
        <v>46</v>
      </c>
      <c r="I15" s="105" t="s">
        <v>54</v>
      </c>
      <c r="J15" s="355"/>
    </row>
    <row r="16" spans="1:10" s="9" customFormat="1" ht="15" customHeight="1" x14ac:dyDescent="0.2">
      <c r="A16" s="105">
        <v>1</v>
      </c>
      <c r="B16" s="105" t="s">
        <v>1</v>
      </c>
      <c r="C16" s="106">
        <v>50706</v>
      </c>
      <c r="D16" s="106" t="s">
        <v>39</v>
      </c>
      <c r="E16" s="174" t="s">
        <v>432</v>
      </c>
      <c r="F16" s="115" t="s">
        <v>167</v>
      </c>
      <c r="G16" s="115" t="s">
        <v>138</v>
      </c>
      <c r="H16" s="105" t="s">
        <v>46</v>
      </c>
      <c r="I16" s="105" t="s">
        <v>57</v>
      </c>
      <c r="J16" s="355"/>
    </row>
    <row r="17" spans="1:10" s="9" customFormat="1" ht="15" customHeight="1" x14ac:dyDescent="0.2">
      <c r="A17" s="105">
        <v>1</v>
      </c>
      <c r="B17" s="105" t="s">
        <v>1</v>
      </c>
      <c r="C17" s="106">
        <v>50618</v>
      </c>
      <c r="D17" s="105" t="s">
        <v>40</v>
      </c>
      <c r="E17" s="174" t="s">
        <v>433</v>
      </c>
      <c r="F17" s="115" t="s">
        <v>167</v>
      </c>
      <c r="G17" s="115" t="s">
        <v>138</v>
      </c>
      <c r="H17" s="105" t="s">
        <v>47</v>
      </c>
      <c r="I17" s="105" t="s">
        <v>49</v>
      </c>
      <c r="J17" s="355"/>
    </row>
    <row r="18" spans="1:10" s="9" customFormat="1" ht="15" customHeight="1" x14ac:dyDescent="0.2">
      <c r="A18" s="105">
        <v>1</v>
      </c>
      <c r="B18" s="105" t="s">
        <v>1</v>
      </c>
      <c r="C18" s="106">
        <v>50718</v>
      </c>
      <c r="D18" s="105" t="s">
        <v>40</v>
      </c>
      <c r="E18" s="174" t="s">
        <v>434</v>
      </c>
      <c r="F18" s="115" t="s">
        <v>167</v>
      </c>
      <c r="G18" s="115" t="s">
        <v>138</v>
      </c>
      <c r="H18" s="105" t="s">
        <v>47</v>
      </c>
      <c r="I18" s="105" t="s">
        <v>48</v>
      </c>
      <c r="J18" s="355"/>
    </row>
    <row r="19" spans="1:10" s="12" customFormat="1" ht="15" customHeight="1" x14ac:dyDescent="0.2">
      <c r="A19" s="110">
        <v>1</v>
      </c>
      <c r="B19" s="110" t="s">
        <v>1</v>
      </c>
      <c r="C19" s="111">
        <v>50709</v>
      </c>
      <c r="D19" s="111" t="s">
        <v>40</v>
      </c>
      <c r="E19" s="175" t="s">
        <v>496</v>
      </c>
      <c r="F19" s="140" t="s">
        <v>167</v>
      </c>
      <c r="G19" s="140" t="s">
        <v>138</v>
      </c>
      <c r="H19" s="17" t="s">
        <v>294</v>
      </c>
      <c r="I19" s="110" t="s">
        <v>295</v>
      </c>
      <c r="J19" s="355"/>
    </row>
    <row r="20" spans="1:10" s="12" customFormat="1" ht="15" customHeight="1" x14ac:dyDescent="0.2">
      <c r="A20" s="105">
        <v>1</v>
      </c>
      <c r="B20" s="105" t="s">
        <v>1</v>
      </c>
      <c r="C20" s="106">
        <v>60118</v>
      </c>
      <c r="D20" s="106" t="s">
        <v>53</v>
      </c>
      <c r="E20" s="174">
        <v>60118</v>
      </c>
      <c r="F20" s="115" t="s">
        <v>167</v>
      </c>
      <c r="G20" s="115" t="s">
        <v>138</v>
      </c>
      <c r="H20" s="105" t="s">
        <v>50</v>
      </c>
      <c r="I20" s="105" t="s">
        <v>51</v>
      </c>
      <c r="J20" s="356"/>
    </row>
    <row r="21" spans="1:10" s="6" customFormat="1" ht="15" customHeight="1" x14ac:dyDescent="0.2">
      <c r="A21" s="141">
        <v>2</v>
      </c>
      <c r="B21" s="142" t="s">
        <v>2</v>
      </c>
      <c r="C21" s="107"/>
      <c r="D21" s="107"/>
      <c r="E21" s="176"/>
      <c r="F21" s="133"/>
      <c r="G21" s="133"/>
      <c r="H21" s="108"/>
      <c r="I21" s="109"/>
      <c r="J21" s="119" t="s">
        <v>226</v>
      </c>
    </row>
    <row r="22" spans="1:10" s="9" customFormat="1" ht="15" customHeight="1" x14ac:dyDescent="0.2">
      <c r="A22" s="135">
        <v>2</v>
      </c>
      <c r="B22" s="135" t="s">
        <v>2</v>
      </c>
      <c r="C22" s="106">
        <v>60106</v>
      </c>
      <c r="D22" s="106" t="s">
        <v>56</v>
      </c>
      <c r="E22" s="174" t="s">
        <v>435</v>
      </c>
      <c r="F22" s="115" t="s">
        <v>223</v>
      </c>
      <c r="G22" s="115" t="s">
        <v>138</v>
      </c>
      <c r="H22" s="105" t="s">
        <v>52</v>
      </c>
      <c r="I22" s="105" t="s">
        <v>51</v>
      </c>
      <c r="J22" s="357" t="s">
        <v>293</v>
      </c>
    </row>
    <row r="23" spans="1:10" s="9" customFormat="1" ht="15" customHeight="1" x14ac:dyDescent="0.2">
      <c r="A23" s="135">
        <v>2</v>
      </c>
      <c r="B23" s="135" t="s">
        <v>2</v>
      </c>
      <c r="C23" s="106">
        <v>50608</v>
      </c>
      <c r="D23" s="106" t="s">
        <v>56</v>
      </c>
      <c r="E23" s="174" t="s">
        <v>429</v>
      </c>
      <c r="F23" s="115" t="s">
        <v>223</v>
      </c>
      <c r="G23" s="115" t="s">
        <v>138</v>
      </c>
      <c r="H23" s="105" t="s">
        <v>45</v>
      </c>
      <c r="I23" s="105" t="s">
        <v>55</v>
      </c>
      <c r="J23" s="358"/>
    </row>
    <row r="24" spans="1:10" s="9" customFormat="1" ht="15" customHeight="1" x14ac:dyDescent="0.2">
      <c r="A24" s="135">
        <v>2</v>
      </c>
      <c r="B24" s="135" t="s">
        <v>2</v>
      </c>
      <c r="C24" s="106">
        <v>50708</v>
      </c>
      <c r="D24" s="106" t="s">
        <v>56</v>
      </c>
      <c r="E24" s="174" t="s">
        <v>430</v>
      </c>
      <c r="F24" s="115" t="s">
        <v>223</v>
      </c>
      <c r="G24" s="115" t="s">
        <v>138</v>
      </c>
      <c r="H24" s="105" t="s">
        <v>45</v>
      </c>
      <c r="I24" s="105" t="s">
        <v>62</v>
      </c>
      <c r="J24" s="358"/>
    </row>
    <row r="25" spans="1:10" s="9" customFormat="1" ht="15" customHeight="1" x14ac:dyDescent="0.2">
      <c r="A25" s="135">
        <v>2</v>
      </c>
      <c r="B25" s="135" t="s">
        <v>2</v>
      </c>
      <c r="C25" s="106">
        <v>60118</v>
      </c>
      <c r="D25" s="106" t="s">
        <v>56</v>
      </c>
      <c r="E25" s="174">
        <v>60118</v>
      </c>
      <c r="F25" s="115" t="s">
        <v>223</v>
      </c>
      <c r="G25" s="115" t="s">
        <v>138</v>
      </c>
      <c r="H25" s="105" t="s">
        <v>50</v>
      </c>
      <c r="I25" s="105" t="s">
        <v>51</v>
      </c>
      <c r="J25" s="359"/>
    </row>
    <row r="26" spans="1:10" s="6" customFormat="1" ht="15" customHeight="1" x14ac:dyDescent="0.2">
      <c r="A26" s="141">
        <v>3</v>
      </c>
      <c r="B26" s="142" t="s">
        <v>3</v>
      </c>
      <c r="C26" s="107"/>
      <c r="D26" s="107"/>
      <c r="E26" s="176"/>
      <c r="F26" s="133"/>
      <c r="G26" s="133"/>
      <c r="H26" s="108"/>
      <c r="I26" s="108"/>
      <c r="J26" s="119" t="s">
        <v>226</v>
      </c>
    </row>
    <row r="27" spans="1:10" s="5" customFormat="1" ht="15" customHeight="1" x14ac:dyDescent="0.2">
      <c r="A27" s="134">
        <v>3</v>
      </c>
      <c r="B27" s="134" t="s">
        <v>3</v>
      </c>
      <c r="C27" s="111">
        <v>50104</v>
      </c>
      <c r="D27" s="111" t="s">
        <v>59</v>
      </c>
      <c r="E27" s="174" t="s">
        <v>436</v>
      </c>
      <c r="F27" s="115" t="s">
        <v>167</v>
      </c>
      <c r="G27" s="115" t="s">
        <v>138</v>
      </c>
      <c r="H27" s="110" t="s">
        <v>63</v>
      </c>
      <c r="I27" s="110" t="s">
        <v>64</v>
      </c>
      <c r="J27" s="348" t="s">
        <v>407</v>
      </c>
    </row>
    <row r="28" spans="1:10" s="5" customFormat="1" ht="15" customHeight="1" x14ac:dyDescent="0.2">
      <c r="A28" s="134">
        <v>3</v>
      </c>
      <c r="B28" s="134" t="s">
        <v>3</v>
      </c>
      <c r="C28" s="111">
        <v>50205</v>
      </c>
      <c r="D28" s="111" t="s">
        <v>59</v>
      </c>
      <c r="E28" s="174" t="s">
        <v>437</v>
      </c>
      <c r="F28" s="115" t="s">
        <v>167</v>
      </c>
      <c r="G28" s="115" t="s">
        <v>138</v>
      </c>
      <c r="H28" s="110" t="s">
        <v>63</v>
      </c>
      <c r="I28" s="110" t="s">
        <v>65</v>
      </c>
      <c r="J28" s="349"/>
    </row>
    <row r="29" spans="1:10" s="5" customFormat="1" ht="15" customHeight="1" x14ac:dyDescent="0.2">
      <c r="A29" s="134">
        <v>3</v>
      </c>
      <c r="B29" s="134" t="s">
        <v>3</v>
      </c>
      <c r="C29" s="111">
        <v>50305</v>
      </c>
      <c r="D29" s="111" t="s">
        <v>59</v>
      </c>
      <c r="E29" s="174" t="s">
        <v>438</v>
      </c>
      <c r="F29" s="115" t="s">
        <v>167</v>
      </c>
      <c r="G29" s="115" t="s">
        <v>138</v>
      </c>
      <c r="H29" s="110" t="s">
        <v>63</v>
      </c>
      <c r="I29" s="110" t="s">
        <v>22</v>
      </c>
      <c r="J29" s="349"/>
    </row>
    <row r="30" spans="1:10" s="5" customFormat="1" ht="15" customHeight="1" x14ac:dyDescent="0.2">
      <c r="A30" s="134">
        <v>3</v>
      </c>
      <c r="B30" s="134" t="s">
        <v>3</v>
      </c>
      <c r="C30" s="111">
        <v>50411</v>
      </c>
      <c r="D30" s="111" t="s">
        <v>59</v>
      </c>
      <c r="E30" s="174" t="s">
        <v>439</v>
      </c>
      <c r="F30" s="115" t="s">
        <v>167</v>
      </c>
      <c r="G30" s="115" t="s">
        <v>138</v>
      </c>
      <c r="H30" s="110" t="s">
        <v>67</v>
      </c>
      <c r="I30" s="110" t="s">
        <v>66</v>
      </c>
      <c r="J30" s="349"/>
    </row>
    <row r="31" spans="1:10" s="5" customFormat="1" ht="15" customHeight="1" x14ac:dyDescent="0.2">
      <c r="A31" s="134">
        <v>3</v>
      </c>
      <c r="B31" s="134" t="s">
        <v>3</v>
      </c>
      <c r="C31" s="111">
        <v>50118</v>
      </c>
      <c r="D31" s="111" t="s">
        <v>60</v>
      </c>
      <c r="E31" s="174" t="s">
        <v>440</v>
      </c>
      <c r="F31" s="115" t="s">
        <v>167</v>
      </c>
      <c r="G31" s="115" t="s">
        <v>138</v>
      </c>
      <c r="H31" s="110" t="s">
        <v>68</v>
      </c>
      <c r="I31" s="110" t="s">
        <v>64</v>
      </c>
      <c r="J31" s="349"/>
    </row>
    <row r="32" spans="1:10" s="5" customFormat="1" ht="15" customHeight="1" x14ac:dyDescent="0.2">
      <c r="A32" s="134">
        <v>3</v>
      </c>
      <c r="B32" s="134" t="s">
        <v>3</v>
      </c>
      <c r="C32" s="111">
        <v>50218</v>
      </c>
      <c r="D32" s="111" t="s">
        <v>61</v>
      </c>
      <c r="E32" s="174" t="s">
        <v>441</v>
      </c>
      <c r="F32" s="115" t="s">
        <v>167</v>
      </c>
      <c r="G32" s="115" t="s">
        <v>138</v>
      </c>
      <c r="H32" s="110" t="s">
        <v>68</v>
      </c>
      <c r="I32" s="110" t="s">
        <v>65</v>
      </c>
      <c r="J32" s="349"/>
    </row>
    <row r="33" spans="1:10" s="5" customFormat="1" ht="15" customHeight="1" x14ac:dyDescent="0.2">
      <c r="A33" s="134">
        <v>3</v>
      </c>
      <c r="B33" s="134" t="s">
        <v>3</v>
      </c>
      <c r="C33" s="111">
        <v>50318</v>
      </c>
      <c r="D33" s="111" t="s">
        <v>61</v>
      </c>
      <c r="E33" s="174" t="s">
        <v>442</v>
      </c>
      <c r="F33" s="115" t="s">
        <v>167</v>
      </c>
      <c r="G33" s="115" t="s">
        <v>138</v>
      </c>
      <c r="H33" s="110" t="s">
        <v>68</v>
      </c>
      <c r="I33" s="110" t="s">
        <v>22</v>
      </c>
      <c r="J33" s="349"/>
    </row>
    <row r="34" spans="1:10" s="5" customFormat="1" ht="15" customHeight="1" x14ac:dyDescent="0.2">
      <c r="A34" s="134">
        <v>3</v>
      </c>
      <c r="B34" s="134" t="s">
        <v>3</v>
      </c>
      <c r="C34" s="111">
        <v>50418</v>
      </c>
      <c r="D34" s="111" t="s">
        <v>61</v>
      </c>
      <c r="E34" s="174" t="s">
        <v>443</v>
      </c>
      <c r="F34" s="115" t="s">
        <v>167</v>
      </c>
      <c r="G34" s="115" t="s">
        <v>138</v>
      </c>
      <c r="H34" s="110" t="s">
        <v>69</v>
      </c>
      <c r="I34" s="110" t="s">
        <v>66</v>
      </c>
      <c r="J34" s="350"/>
    </row>
    <row r="35" spans="1:10" s="6" customFormat="1" ht="15" customHeight="1" x14ac:dyDescent="0.2">
      <c r="A35" s="141">
        <v>4</v>
      </c>
      <c r="B35" s="142" t="s">
        <v>11</v>
      </c>
      <c r="C35" s="107"/>
      <c r="D35" s="107"/>
      <c r="E35" s="176"/>
      <c r="F35" s="133"/>
      <c r="G35" s="133"/>
      <c r="H35" s="108"/>
      <c r="I35" s="108"/>
      <c r="J35" s="119" t="s">
        <v>226</v>
      </c>
    </row>
    <row r="36" spans="1:10" s="9" customFormat="1" ht="15" customHeight="1" x14ac:dyDescent="0.2">
      <c r="A36" s="135">
        <v>4</v>
      </c>
      <c r="B36" s="135" t="s">
        <v>11</v>
      </c>
      <c r="C36" s="106">
        <v>50104</v>
      </c>
      <c r="D36" s="106" t="s">
        <v>38</v>
      </c>
      <c r="E36" s="174" t="s">
        <v>436</v>
      </c>
      <c r="F36" s="115" t="s">
        <v>167</v>
      </c>
      <c r="G36" s="115" t="s">
        <v>138</v>
      </c>
      <c r="H36" s="110" t="s">
        <v>63</v>
      </c>
      <c r="I36" s="110" t="s">
        <v>64</v>
      </c>
      <c r="J36" s="348" t="s">
        <v>407</v>
      </c>
    </row>
    <row r="37" spans="1:10" s="9" customFormat="1" ht="15" customHeight="1" x14ac:dyDescent="0.2">
      <c r="A37" s="135">
        <v>4</v>
      </c>
      <c r="B37" s="135" t="s">
        <v>11</v>
      </c>
      <c r="C37" s="106">
        <v>50205</v>
      </c>
      <c r="D37" s="106" t="s">
        <v>38</v>
      </c>
      <c r="E37" s="174" t="s">
        <v>437</v>
      </c>
      <c r="F37" s="115" t="s">
        <v>167</v>
      </c>
      <c r="G37" s="115" t="s">
        <v>138</v>
      </c>
      <c r="H37" s="110" t="s">
        <v>63</v>
      </c>
      <c r="I37" s="110" t="s">
        <v>65</v>
      </c>
      <c r="J37" s="349"/>
    </row>
    <row r="38" spans="1:10" s="9" customFormat="1" ht="15" customHeight="1" x14ac:dyDescent="0.2">
      <c r="A38" s="135">
        <v>4</v>
      </c>
      <c r="B38" s="135" t="s">
        <v>11</v>
      </c>
      <c r="C38" s="106">
        <v>50305</v>
      </c>
      <c r="D38" s="106" t="s">
        <v>38</v>
      </c>
      <c r="E38" s="174" t="s">
        <v>438</v>
      </c>
      <c r="F38" s="115" t="s">
        <v>167</v>
      </c>
      <c r="G38" s="115" t="s">
        <v>138</v>
      </c>
      <c r="H38" s="110" t="s">
        <v>63</v>
      </c>
      <c r="I38" s="110" t="s">
        <v>22</v>
      </c>
      <c r="J38" s="349"/>
    </row>
    <row r="39" spans="1:10" s="9" customFormat="1" ht="15" customHeight="1" x14ac:dyDescent="0.2">
      <c r="A39" s="135">
        <v>4</v>
      </c>
      <c r="B39" s="135" t="s">
        <v>11</v>
      </c>
      <c r="C39" s="106">
        <v>50411</v>
      </c>
      <c r="D39" s="106" t="s">
        <v>38</v>
      </c>
      <c r="E39" s="174" t="s">
        <v>444</v>
      </c>
      <c r="F39" s="115" t="s">
        <v>167</v>
      </c>
      <c r="G39" s="115" t="s">
        <v>138</v>
      </c>
      <c r="H39" s="110" t="s">
        <v>67</v>
      </c>
      <c r="I39" s="110" t="s">
        <v>66</v>
      </c>
      <c r="J39" s="349"/>
    </row>
    <row r="40" spans="1:10" s="9" customFormat="1" ht="15" customHeight="1" x14ac:dyDescent="0.2">
      <c r="A40" s="135">
        <v>4</v>
      </c>
      <c r="B40" s="135" t="s">
        <v>11</v>
      </c>
      <c r="C40" s="106">
        <v>50118</v>
      </c>
      <c r="D40" s="106" t="s">
        <v>38</v>
      </c>
      <c r="E40" s="174" t="s">
        <v>445</v>
      </c>
      <c r="F40" s="115" t="s">
        <v>167</v>
      </c>
      <c r="G40" s="115" t="s">
        <v>138</v>
      </c>
      <c r="H40" s="110" t="s">
        <v>68</v>
      </c>
      <c r="I40" s="110" t="s">
        <v>64</v>
      </c>
      <c r="J40" s="349"/>
    </row>
    <row r="41" spans="1:10" s="9" customFormat="1" ht="15" customHeight="1" x14ac:dyDescent="0.2">
      <c r="A41" s="135">
        <v>4</v>
      </c>
      <c r="B41" s="135" t="s">
        <v>11</v>
      </c>
      <c r="C41" s="106">
        <v>50218</v>
      </c>
      <c r="D41" s="106" t="s">
        <v>38</v>
      </c>
      <c r="E41" s="174" t="s">
        <v>441</v>
      </c>
      <c r="F41" s="115" t="s">
        <v>167</v>
      </c>
      <c r="G41" s="115" t="s">
        <v>138</v>
      </c>
      <c r="H41" s="110" t="s">
        <v>68</v>
      </c>
      <c r="I41" s="110" t="s">
        <v>65</v>
      </c>
      <c r="J41" s="349"/>
    </row>
    <row r="42" spans="1:10" s="9" customFormat="1" ht="15" customHeight="1" x14ac:dyDescent="0.2">
      <c r="A42" s="135">
        <v>4</v>
      </c>
      <c r="B42" s="135" t="s">
        <v>11</v>
      </c>
      <c r="C42" s="106">
        <v>50318</v>
      </c>
      <c r="D42" s="106" t="s">
        <v>38</v>
      </c>
      <c r="E42" s="174" t="s">
        <v>442</v>
      </c>
      <c r="F42" s="115" t="s">
        <v>167</v>
      </c>
      <c r="G42" s="115" t="s">
        <v>138</v>
      </c>
      <c r="H42" s="110" t="s">
        <v>68</v>
      </c>
      <c r="I42" s="110" t="s">
        <v>22</v>
      </c>
      <c r="J42" s="349"/>
    </row>
    <row r="43" spans="1:10" s="9" customFormat="1" ht="15" customHeight="1" x14ac:dyDescent="0.2">
      <c r="A43" s="135">
        <v>4</v>
      </c>
      <c r="B43" s="135" t="s">
        <v>11</v>
      </c>
      <c r="C43" s="106">
        <v>50418</v>
      </c>
      <c r="D43" s="106" t="s">
        <v>38</v>
      </c>
      <c r="E43" s="174" t="s">
        <v>443</v>
      </c>
      <c r="F43" s="115" t="s">
        <v>167</v>
      </c>
      <c r="G43" s="115" t="s">
        <v>138</v>
      </c>
      <c r="H43" s="110" t="s">
        <v>69</v>
      </c>
      <c r="I43" s="110" t="s">
        <v>66</v>
      </c>
      <c r="J43" s="350"/>
    </row>
    <row r="44" spans="1:10" s="6" customFormat="1" ht="15" customHeight="1" x14ac:dyDescent="0.2">
      <c r="A44" s="141">
        <v>5</v>
      </c>
      <c r="B44" s="142" t="s">
        <v>4</v>
      </c>
      <c r="C44" s="107"/>
      <c r="D44" s="107"/>
      <c r="E44" s="176"/>
      <c r="F44" s="133"/>
      <c r="G44" s="133"/>
      <c r="H44" s="108"/>
      <c r="I44" s="109"/>
      <c r="J44" s="119" t="s">
        <v>226</v>
      </c>
    </row>
    <row r="45" spans="1:10" s="5" customFormat="1" ht="15" customHeight="1" x14ac:dyDescent="0.2">
      <c r="A45" s="134">
        <v>5</v>
      </c>
      <c r="B45" s="134" t="s">
        <v>4</v>
      </c>
      <c r="C45" s="111">
        <v>50105</v>
      </c>
      <c r="D45" s="111" t="s">
        <v>31</v>
      </c>
      <c r="E45" s="174" t="s">
        <v>446</v>
      </c>
      <c r="F45" s="115" t="s">
        <v>167</v>
      </c>
      <c r="G45" s="115" t="s">
        <v>138</v>
      </c>
      <c r="H45" s="110" t="s">
        <v>70</v>
      </c>
      <c r="I45" s="110" t="s">
        <v>64</v>
      </c>
      <c r="J45" s="348" t="s">
        <v>407</v>
      </c>
    </row>
    <row r="46" spans="1:10" s="5" customFormat="1" ht="15" customHeight="1" x14ac:dyDescent="0.2">
      <c r="A46" s="134">
        <v>5</v>
      </c>
      <c r="B46" s="134" t="s">
        <v>4</v>
      </c>
      <c r="C46" s="111">
        <v>50206</v>
      </c>
      <c r="D46" s="111" t="s">
        <v>31</v>
      </c>
      <c r="E46" s="174" t="s">
        <v>447</v>
      </c>
      <c r="F46" s="115" t="s">
        <v>167</v>
      </c>
      <c r="G46" s="115" t="s">
        <v>138</v>
      </c>
      <c r="H46" s="110" t="s">
        <v>70</v>
      </c>
      <c r="I46" s="110" t="s">
        <v>65</v>
      </c>
      <c r="J46" s="349"/>
    </row>
    <row r="47" spans="1:10" s="5" customFormat="1" ht="15" customHeight="1" x14ac:dyDescent="0.2">
      <c r="A47" s="134">
        <v>5</v>
      </c>
      <c r="B47" s="134" t="s">
        <v>4</v>
      </c>
      <c r="C47" s="111">
        <v>50306</v>
      </c>
      <c r="D47" s="111" t="s">
        <v>31</v>
      </c>
      <c r="E47" s="174" t="s">
        <v>448</v>
      </c>
      <c r="F47" s="115" t="s">
        <v>167</v>
      </c>
      <c r="G47" s="115" t="s">
        <v>138</v>
      </c>
      <c r="H47" s="110" t="s">
        <v>70</v>
      </c>
      <c r="I47" s="110" t="s">
        <v>22</v>
      </c>
      <c r="J47" s="349"/>
    </row>
    <row r="48" spans="1:10" s="5" customFormat="1" ht="15" customHeight="1" x14ac:dyDescent="0.2">
      <c r="A48" s="134">
        <v>5</v>
      </c>
      <c r="B48" s="134" t="s">
        <v>4</v>
      </c>
      <c r="C48" s="111">
        <v>50412</v>
      </c>
      <c r="D48" s="111" t="s">
        <v>31</v>
      </c>
      <c r="E48" s="174" t="s">
        <v>449</v>
      </c>
      <c r="F48" s="115" t="s">
        <v>167</v>
      </c>
      <c r="G48" s="115" t="s">
        <v>138</v>
      </c>
      <c r="H48" s="110" t="s">
        <v>71</v>
      </c>
      <c r="I48" s="110" t="s">
        <v>66</v>
      </c>
      <c r="J48" s="349"/>
    </row>
    <row r="49" spans="1:10" s="5" customFormat="1" ht="15" customHeight="1" x14ac:dyDescent="0.2">
      <c r="A49" s="134">
        <v>5</v>
      </c>
      <c r="B49" s="134" t="s">
        <v>4</v>
      </c>
      <c r="C49" s="111">
        <v>50118</v>
      </c>
      <c r="D49" s="111" t="s">
        <v>31</v>
      </c>
      <c r="E49" s="174" t="s">
        <v>445</v>
      </c>
      <c r="F49" s="115" t="s">
        <v>167</v>
      </c>
      <c r="G49" s="115" t="s">
        <v>138</v>
      </c>
      <c r="H49" s="110" t="s">
        <v>68</v>
      </c>
      <c r="I49" s="110" t="s">
        <v>64</v>
      </c>
      <c r="J49" s="349"/>
    </row>
    <row r="50" spans="1:10" s="5" customFormat="1" ht="15" customHeight="1" x14ac:dyDescent="0.2">
      <c r="A50" s="134">
        <v>5</v>
      </c>
      <c r="B50" s="134" t="s">
        <v>4</v>
      </c>
      <c r="C50" s="111">
        <v>50218</v>
      </c>
      <c r="D50" s="111" t="s">
        <v>31</v>
      </c>
      <c r="E50" s="174" t="s">
        <v>441</v>
      </c>
      <c r="F50" s="115" t="s">
        <v>167</v>
      </c>
      <c r="G50" s="115" t="s">
        <v>138</v>
      </c>
      <c r="H50" s="110" t="s">
        <v>68</v>
      </c>
      <c r="I50" s="110" t="s">
        <v>65</v>
      </c>
      <c r="J50" s="349"/>
    </row>
    <row r="51" spans="1:10" s="5" customFormat="1" ht="15" customHeight="1" x14ac:dyDescent="0.2">
      <c r="A51" s="134">
        <v>5</v>
      </c>
      <c r="B51" s="134" t="s">
        <v>4</v>
      </c>
      <c r="C51" s="111">
        <v>50318</v>
      </c>
      <c r="D51" s="111" t="s">
        <v>31</v>
      </c>
      <c r="E51" s="174" t="s">
        <v>442</v>
      </c>
      <c r="F51" s="115" t="s">
        <v>167</v>
      </c>
      <c r="G51" s="115" t="s">
        <v>138</v>
      </c>
      <c r="H51" s="110" t="s">
        <v>68</v>
      </c>
      <c r="I51" s="110" t="s">
        <v>22</v>
      </c>
      <c r="J51" s="349"/>
    </row>
    <row r="52" spans="1:10" s="5" customFormat="1" ht="15" customHeight="1" x14ac:dyDescent="0.2">
      <c r="A52" s="134">
        <v>5</v>
      </c>
      <c r="B52" s="134" t="s">
        <v>4</v>
      </c>
      <c r="C52" s="111">
        <v>50418</v>
      </c>
      <c r="D52" s="111" t="s">
        <v>31</v>
      </c>
      <c r="E52" s="174" t="s">
        <v>443</v>
      </c>
      <c r="F52" s="115" t="s">
        <v>167</v>
      </c>
      <c r="G52" s="115" t="s">
        <v>138</v>
      </c>
      <c r="H52" s="110" t="s">
        <v>69</v>
      </c>
      <c r="I52" s="110" t="s">
        <v>66</v>
      </c>
      <c r="J52" s="350"/>
    </row>
    <row r="53" spans="1:10" s="6" customFormat="1" ht="15" customHeight="1" x14ac:dyDescent="0.2">
      <c r="A53" s="141">
        <v>6</v>
      </c>
      <c r="B53" s="142" t="s">
        <v>5</v>
      </c>
      <c r="C53" s="107"/>
      <c r="D53" s="107"/>
      <c r="E53" s="176"/>
      <c r="F53" s="133"/>
      <c r="G53" s="133"/>
      <c r="H53" s="108"/>
      <c r="I53" s="109"/>
      <c r="J53" s="119" t="s">
        <v>226</v>
      </c>
    </row>
    <row r="54" spans="1:10" s="5" customFormat="1" ht="15" customHeight="1" x14ac:dyDescent="0.2">
      <c r="A54" s="110">
        <v>6</v>
      </c>
      <c r="B54" s="110" t="s">
        <v>5</v>
      </c>
      <c r="C54" s="111">
        <v>50105</v>
      </c>
      <c r="D54" s="111" t="s">
        <v>32</v>
      </c>
      <c r="E54" s="174" t="s">
        <v>446</v>
      </c>
      <c r="F54" s="115" t="s">
        <v>167</v>
      </c>
      <c r="G54" s="115" t="s">
        <v>138</v>
      </c>
      <c r="H54" s="110" t="s">
        <v>70</v>
      </c>
      <c r="I54" s="110" t="s">
        <v>64</v>
      </c>
      <c r="J54" s="348" t="s">
        <v>409</v>
      </c>
    </row>
    <row r="55" spans="1:10" s="5" customFormat="1" ht="15" customHeight="1" x14ac:dyDescent="0.2">
      <c r="A55" s="110">
        <v>6</v>
      </c>
      <c r="B55" s="110" t="s">
        <v>5</v>
      </c>
      <c r="C55" s="111">
        <v>50206</v>
      </c>
      <c r="D55" s="111" t="s">
        <v>32</v>
      </c>
      <c r="E55" s="174" t="s">
        <v>447</v>
      </c>
      <c r="F55" s="115" t="s">
        <v>167</v>
      </c>
      <c r="G55" s="115" t="s">
        <v>138</v>
      </c>
      <c r="H55" s="110" t="s">
        <v>70</v>
      </c>
      <c r="I55" s="110" t="s">
        <v>65</v>
      </c>
      <c r="J55" s="349"/>
    </row>
    <row r="56" spans="1:10" s="5" customFormat="1" ht="15" customHeight="1" x14ac:dyDescent="0.2">
      <c r="A56" s="110">
        <v>6</v>
      </c>
      <c r="B56" s="110" t="s">
        <v>5</v>
      </c>
      <c r="C56" s="111">
        <v>50306</v>
      </c>
      <c r="D56" s="111" t="s">
        <v>32</v>
      </c>
      <c r="E56" s="174" t="s">
        <v>448</v>
      </c>
      <c r="F56" s="115" t="s">
        <v>167</v>
      </c>
      <c r="G56" s="115" t="s">
        <v>138</v>
      </c>
      <c r="H56" s="110" t="s">
        <v>70</v>
      </c>
      <c r="I56" s="110" t="s">
        <v>22</v>
      </c>
      <c r="J56" s="349"/>
    </row>
    <row r="57" spans="1:10" s="5" customFormat="1" ht="15" customHeight="1" x14ac:dyDescent="0.2">
      <c r="A57" s="110">
        <v>6</v>
      </c>
      <c r="B57" s="110" t="s">
        <v>5</v>
      </c>
      <c r="C57" s="111">
        <v>50412</v>
      </c>
      <c r="D57" s="111" t="s">
        <v>32</v>
      </c>
      <c r="E57" s="174" t="s">
        <v>449</v>
      </c>
      <c r="F57" s="115" t="s">
        <v>167</v>
      </c>
      <c r="G57" s="115" t="s">
        <v>138</v>
      </c>
      <c r="H57" s="110" t="s">
        <v>71</v>
      </c>
      <c r="I57" s="110" t="s">
        <v>66</v>
      </c>
      <c r="J57" s="349"/>
    </row>
    <row r="58" spans="1:10" s="5" customFormat="1" ht="15" customHeight="1" x14ac:dyDescent="0.2">
      <c r="A58" s="110">
        <v>6</v>
      </c>
      <c r="B58" s="110" t="s">
        <v>5</v>
      </c>
      <c r="C58" s="111">
        <v>50118</v>
      </c>
      <c r="D58" s="111" t="s">
        <v>32</v>
      </c>
      <c r="E58" s="174" t="s">
        <v>445</v>
      </c>
      <c r="F58" s="115" t="s">
        <v>167</v>
      </c>
      <c r="G58" s="115" t="s">
        <v>138</v>
      </c>
      <c r="H58" s="110" t="s">
        <v>68</v>
      </c>
      <c r="I58" s="110" t="s">
        <v>64</v>
      </c>
      <c r="J58" s="349"/>
    </row>
    <row r="59" spans="1:10" s="5" customFormat="1" ht="15" customHeight="1" x14ac:dyDescent="0.2">
      <c r="A59" s="110">
        <v>6</v>
      </c>
      <c r="B59" s="110" t="s">
        <v>5</v>
      </c>
      <c r="C59" s="111">
        <v>50218</v>
      </c>
      <c r="D59" s="111" t="s">
        <v>32</v>
      </c>
      <c r="E59" s="174" t="s">
        <v>441</v>
      </c>
      <c r="F59" s="115" t="s">
        <v>167</v>
      </c>
      <c r="G59" s="115" t="s">
        <v>138</v>
      </c>
      <c r="H59" s="110" t="s">
        <v>68</v>
      </c>
      <c r="I59" s="110" t="s">
        <v>65</v>
      </c>
      <c r="J59" s="349"/>
    </row>
    <row r="60" spans="1:10" s="5" customFormat="1" ht="15" customHeight="1" x14ac:dyDescent="0.2">
      <c r="A60" s="110">
        <v>6</v>
      </c>
      <c r="B60" s="110" t="s">
        <v>5</v>
      </c>
      <c r="C60" s="111">
        <v>50318</v>
      </c>
      <c r="D60" s="111" t="s">
        <v>32</v>
      </c>
      <c r="E60" s="174" t="s">
        <v>442</v>
      </c>
      <c r="F60" s="115" t="s">
        <v>167</v>
      </c>
      <c r="G60" s="115" t="s">
        <v>138</v>
      </c>
      <c r="H60" s="110" t="s">
        <v>68</v>
      </c>
      <c r="I60" s="110" t="s">
        <v>22</v>
      </c>
      <c r="J60" s="349"/>
    </row>
    <row r="61" spans="1:10" s="5" customFormat="1" ht="15" customHeight="1" x14ac:dyDescent="0.2">
      <c r="A61" s="110">
        <v>6</v>
      </c>
      <c r="B61" s="110" t="s">
        <v>5</v>
      </c>
      <c r="C61" s="111">
        <v>50418</v>
      </c>
      <c r="D61" s="111" t="s">
        <v>32</v>
      </c>
      <c r="E61" s="174" t="s">
        <v>443</v>
      </c>
      <c r="F61" s="115" t="s">
        <v>167</v>
      </c>
      <c r="G61" s="115" t="s">
        <v>138</v>
      </c>
      <c r="H61" s="110" t="s">
        <v>69</v>
      </c>
      <c r="I61" s="110" t="s">
        <v>66</v>
      </c>
      <c r="J61" s="350"/>
    </row>
    <row r="62" spans="1:10" s="6" customFormat="1" ht="15" customHeight="1" x14ac:dyDescent="0.2">
      <c r="A62" s="141">
        <v>7</v>
      </c>
      <c r="B62" s="142" t="s">
        <v>23</v>
      </c>
      <c r="C62" s="107"/>
      <c r="D62" s="107"/>
      <c r="E62" s="176"/>
      <c r="F62" s="133"/>
      <c r="G62" s="133"/>
      <c r="H62" s="108"/>
      <c r="I62" s="109"/>
      <c r="J62" s="119" t="s">
        <v>226</v>
      </c>
    </row>
    <row r="63" spans="1:10" s="9" customFormat="1" ht="15" customHeight="1" x14ac:dyDescent="0.2">
      <c r="A63" s="135">
        <v>7</v>
      </c>
      <c r="B63" s="135" t="s">
        <v>23</v>
      </c>
      <c r="C63" s="106">
        <v>50106</v>
      </c>
      <c r="D63" s="106" t="s">
        <v>33</v>
      </c>
      <c r="E63" s="174" t="s">
        <v>450</v>
      </c>
      <c r="F63" s="115" t="s">
        <v>167</v>
      </c>
      <c r="G63" s="115" t="s">
        <v>138</v>
      </c>
      <c r="H63" s="105" t="s">
        <v>75</v>
      </c>
      <c r="I63" s="110" t="s">
        <v>64</v>
      </c>
      <c r="J63" s="348" t="s">
        <v>409</v>
      </c>
    </row>
    <row r="64" spans="1:10" s="9" customFormat="1" ht="15" customHeight="1" x14ac:dyDescent="0.2">
      <c r="A64" s="135">
        <v>7</v>
      </c>
      <c r="B64" s="135" t="s">
        <v>23</v>
      </c>
      <c r="C64" s="106">
        <v>50207</v>
      </c>
      <c r="D64" s="106" t="s">
        <v>33</v>
      </c>
      <c r="E64" s="174" t="s">
        <v>451</v>
      </c>
      <c r="F64" s="115" t="s">
        <v>167</v>
      </c>
      <c r="G64" s="115" t="s">
        <v>138</v>
      </c>
      <c r="H64" s="105" t="s">
        <v>75</v>
      </c>
      <c r="I64" s="110" t="s">
        <v>65</v>
      </c>
      <c r="J64" s="349"/>
    </row>
    <row r="65" spans="1:10" s="9" customFormat="1" ht="15" customHeight="1" x14ac:dyDescent="0.2">
      <c r="A65" s="135">
        <v>7</v>
      </c>
      <c r="B65" s="135" t="s">
        <v>23</v>
      </c>
      <c r="C65" s="106">
        <v>50307</v>
      </c>
      <c r="D65" s="106" t="s">
        <v>33</v>
      </c>
      <c r="E65" s="174" t="s">
        <v>452</v>
      </c>
      <c r="F65" s="115" t="s">
        <v>167</v>
      </c>
      <c r="G65" s="115" t="s">
        <v>138</v>
      </c>
      <c r="H65" s="105" t="s">
        <v>75</v>
      </c>
      <c r="I65" s="110" t="s">
        <v>22</v>
      </c>
      <c r="J65" s="349"/>
    </row>
    <row r="66" spans="1:10" s="9" customFormat="1" ht="15" customHeight="1" x14ac:dyDescent="0.2">
      <c r="A66" s="135">
        <v>7</v>
      </c>
      <c r="B66" s="135" t="s">
        <v>23</v>
      </c>
      <c r="C66" s="106">
        <v>50413</v>
      </c>
      <c r="D66" s="106" t="s">
        <v>33</v>
      </c>
      <c r="E66" s="174" t="s">
        <v>453</v>
      </c>
      <c r="F66" s="115" t="s">
        <v>167</v>
      </c>
      <c r="G66" s="115" t="s">
        <v>138</v>
      </c>
      <c r="H66" s="105" t="s">
        <v>76</v>
      </c>
      <c r="I66" s="110" t="s">
        <v>66</v>
      </c>
      <c r="J66" s="349"/>
    </row>
    <row r="67" spans="1:10" s="9" customFormat="1" ht="15" customHeight="1" x14ac:dyDescent="0.2">
      <c r="A67" s="135">
        <v>7</v>
      </c>
      <c r="B67" s="135" t="s">
        <v>23</v>
      </c>
      <c r="C67" s="106">
        <v>50107</v>
      </c>
      <c r="D67" s="106" t="s">
        <v>33</v>
      </c>
      <c r="E67" s="174" t="s">
        <v>454</v>
      </c>
      <c r="F67" s="115" t="s">
        <v>167</v>
      </c>
      <c r="G67" s="115" t="s">
        <v>138</v>
      </c>
      <c r="H67" s="105" t="s">
        <v>72</v>
      </c>
      <c r="I67" s="110" t="s">
        <v>64</v>
      </c>
      <c r="J67" s="349"/>
    </row>
    <row r="68" spans="1:10" s="9" customFormat="1" ht="15" customHeight="1" x14ac:dyDescent="0.2">
      <c r="A68" s="135">
        <v>7</v>
      </c>
      <c r="B68" s="135" t="s">
        <v>23</v>
      </c>
      <c r="C68" s="106">
        <v>50208</v>
      </c>
      <c r="D68" s="106" t="s">
        <v>33</v>
      </c>
      <c r="E68" s="174" t="s">
        <v>455</v>
      </c>
      <c r="F68" s="115" t="s">
        <v>167</v>
      </c>
      <c r="G68" s="115" t="s">
        <v>138</v>
      </c>
      <c r="H68" s="105" t="s">
        <v>72</v>
      </c>
      <c r="I68" s="110" t="s">
        <v>65</v>
      </c>
      <c r="J68" s="349"/>
    </row>
    <row r="69" spans="1:10" s="9" customFormat="1" ht="15" customHeight="1" x14ac:dyDescent="0.2">
      <c r="A69" s="135">
        <v>7</v>
      </c>
      <c r="B69" s="135" t="s">
        <v>23</v>
      </c>
      <c r="C69" s="106">
        <v>50308</v>
      </c>
      <c r="D69" s="106" t="s">
        <v>33</v>
      </c>
      <c r="E69" s="174" t="s">
        <v>456</v>
      </c>
      <c r="F69" s="115" t="s">
        <v>167</v>
      </c>
      <c r="G69" s="115" t="s">
        <v>138</v>
      </c>
      <c r="H69" s="105" t="s">
        <v>72</v>
      </c>
      <c r="I69" s="110" t="s">
        <v>22</v>
      </c>
      <c r="J69" s="349"/>
    </row>
    <row r="70" spans="1:10" s="9" customFormat="1" ht="15" customHeight="1" x14ac:dyDescent="0.2">
      <c r="A70" s="135">
        <v>7</v>
      </c>
      <c r="B70" s="135" t="s">
        <v>23</v>
      </c>
      <c r="C70" s="106">
        <v>50414</v>
      </c>
      <c r="D70" s="106" t="s">
        <v>33</v>
      </c>
      <c r="E70" s="174" t="s">
        <v>457</v>
      </c>
      <c r="F70" s="115" t="s">
        <v>167</v>
      </c>
      <c r="G70" s="115" t="s">
        <v>138</v>
      </c>
      <c r="H70" s="105" t="s">
        <v>73</v>
      </c>
      <c r="I70" s="110" t="s">
        <v>66</v>
      </c>
      <c r="J70" s="350"/>
    </row>
    <row r="71" spans="1:10" s="9" customFormat="1" ht="15" customHeight="1" x14ac:dyDescent="0.2">
      <c r="A71" s="135">
        <v>7</v>
      </c>
      <c r="B71" s="135" t="s">
        <v>23</v>
      </c>
      <c r="C71" s="106">
        <v>50118</v>
      </c>
      <c r="D71" s="106" t="s">
        <v>33</v>
      </c>
      <c r="E71" s="174" t="s">
        <v>445</v>
      </c>
      <c r="F71" s="115" t="s">
        <v>167</v>
      </c>
      <c r="G71" s="115" t="s">
        <v>138</v>
      </c>
      <c r="H71" s="110" t="s">
        <v>68</v>
      </c>
      <c r="I71" s="110" t="s">
        <v>64</v>
      </c>
      <c r="J71" s="118" t="s">
        <v>226</v>
      </c>
    </row>
    <row r="72" spans="1:10" s="9" customFormat="1" ht="15" customHeight="1" x14ac:dyDescent="0.2">
      <c r="A72" s="135">
        <v>7</v>
      </c>
      <c r="B72" s="135" t="s">
        <v>23</v>
      </c>
      <c r="C72" s="106">
        <v>50218</v>
      </c>
      <c r="D72" s="106" t="s">
        <v>33</v>
      </c>
      <c r="E72" s="174" t="s">
        <v>441</v>
      </c>
      <c r="F72" s="115" t="s">
        <v>167</v>
      </c>
      <c r="G72" s="115" t="s">
        <v>138</v>
      </c>
      <c r="H72" s="110" t="s">
        <v>68</v>
      </c>
      <c r="I72" s="110" t="s">
        <v>65</v>
      </c>
      <c r="J72" s="118" t="s">
        <v>226</v>
      </c>
    </row>
    <row r="73" spans="1:10" s="9" customFormat="1" ht="15" customHeight="1" x14ac:dyDescent="0.2">
      <c r="A73" s="135">
        <v>7</v>
      </c>
      <c r="B73" s="135" t="s">
        <v>23</v>
      </c>
      <c r="C73" s="106">
        <v>50318</v>
      </c>
      <c r="D73" s="106" t="s">
        <v>33</v>
      </c>
      <c r="E73" s="174" t="s">
        <v>442</v>
      </c>
      <c r="F73" s="115" t="s">
        <v>167</v>
      </c>
      <c r="G73" s="115" t="s">
        <v>138</v>
      </c>
      <c r="H73" s="110" t="s">
        <v>68</v>
      </c>
      <c r="I73" s="110" t="s">
        <v>22</v>
      </c>
      <c r="J73" s="118" t="s">
        <v>226</v>
      </c>
    </row>
    <row r="74" spans="1:10" s="9" customFormat="1" ht="15" customHeight="1" x14ac:dyDescent="0.2">
      <c r="A74" s="135">
        <v>7</v>
      </c>
      <c r="B74" s="135" t="s">
        <v>23</v>
      </c>
      <c r="C74" s="106">
        <v>50418</v>
      </c>
      <c r="D74" s="106" t="s">
        <v>33</v>
      </c>
      <c r="E74" s="174" t="s">
        <v>443</v>
      </c>
      <c r="F74" s="115" t="s">
        <v>167</v>
      </c>
      <c r="G74" s="115" t="s">
        <v>138</v>
      </c>
      <c r="H74" s="110" t="s">
        <v>69</v>
      </c>
      <c r="I74" s="110" t="s">
        <v>66</v>
      </c>
      <c r="J74" s="118" t="s">
        <v>226</v>
      </c>
    </row>
    <row r="75" spans="1:10" s="6" customFormat="1" ht="15" customHeight="1" x14ac:dyDescent="0.2">
      <c r="A75" s="141">
        <v>8</v>
      </c>
      <c r="B75" s="142" t="s">
        <v>24</v>
      </c>
      <c r="C75" s="107"/>
      <c r="D75" s="107"/>
      <c r="E75" s="176"/>
      <c r="F75" s="133"/>
      <c r="G75" s="133"/>
      <c r="H75" s="108"/>
      <c r="I75" s="108"/>
      <c r="J75" s="119" t="s">
        <v>226</v>
      </c>
    </row>
    <row r="76" spans="1:10" s="5" customFormat="1" ht="15" customHeight="1" x14ac:dyDescent="0.2">
      <c r="A76" s="134">
        <v>8</v>
      </c>
      <c r="B76" s="134" t="s">
        <v>24</v>
      </c>
      <c r="C76" s="111">
        <v>50107</v>
      </c>
      <c r="D76" s="111" t="s">
        <v>34</v>
      </c>
      <c r="E76" s="174" t="s">
        <v>458</v>
      </c>
      <c r="F76" s="115" t="s">
        <v>167</v>
      </c>
      <c r="G76" s="115" t="s">
        <v>138</v>
      </c>
      <c r="H76" s="105" t="s">
        <v>72</v>
      </c>
      <c r="I76" s="110" t="s">
        <v>64</v>
      </c>
      <c r="J76" s="348" t="s">
        <v>410</v>
      </c>
    </row>
    <row r="77" spans="1:10" s="5" customFormat="1" ht="15" customHeight="1" x14ac:dyDescent="0.2">
      <c r="A77" s="134">
        <v>8</v>
      </c>
      <c r="B77" s="134" t="s">
        <v>24</v>
      </c>
      <c r="C77" s="111">
        <v>50208</v>
      </c>
      <c r="D77" s="111" t="s">
        <v>34</v>
      </c>
      <c r="E77" s="174" t="s">
        <v>455</v>
      </c>
      <c r="F77" s="115" t="s">
        <v>167</v>
      </c>
      <c r="G77" s="115" t="s">
        <v>138</v>
      </c>
      <c r="H77" s="105" t="s">
        <v>72</v>
      </c>
      <c r="I77" s="110" t="s">
        <v>65</v>
      </c>
      <c r="J77" s="349"/>
    </row>
    <row r="78" spans="1:10" s="5" customFormat="1" ht="15" customHeight="1" x14ac:dyDescent="0.2">
      <c r="A78" s="134">
        <v>8</v>
      </c>
      <c r="B78" s="134" t="s">
        <v>24</v>
      </c>
      <c r="C78" s="111">
        <v>50308</v>
      </c>
      <c r="D78" s="111" t="s">
        <v>34</v>
      </c>
      <c r="E78" s="174" t="s">
        <v>456</v>
      </c>
      <c r="F78" s="115" t="s">
        <v>167</v>
      </c>
      <c r="G78" s="115" t="s">
        <v>138</v>
      </c>
      <c r="H78" s="105" t="s">
        <v>72</v>
      </c>
      <c r="I78" s="110" t="s">
        <v>22</v>
      </c>
      <c r="J78" s="349"/>
    </row>
    <row r="79" spans="1:10" s="5" customFormat="1" ht="15" customHeight="1" x14ac:dyDescent="0.2">
      <c r="A79" s="134">
        <v>8</v>
      </c>
      <c r="B79" s="134" t="s">
        <v>24</v>
      </c>
      <c r="C79" s="111">
        <v>50414</v>
      </c>
      <c r="D79" s="111" t="s">
        <v>34</v>
      </c>
      <c r="E79" s="174" t="s">
        <v>457</v>
      </c>
      <c r="F79" s="115" t="s">
        <v>167</v>
      </c>
      <c r="G79" s="115" t="s">
        <v>138</v>
      </c>
      <c r="H79" s="105" t="s">
        <v>73</v>
      </c>
      <c r="I79" s="110" t="s">
        <v>66</v>
      </c>
      <c r="J79" s="349"/>
    </row>
    <row r="80" spans="1:10" s="5" customFormat="1" ht="15" customHeight="1" x14ac:dyDescent="0.2">
      <c r="A80" s="134">
        <v>8</v>
      </c>
      <c r="B80" s="134" t="s">
        <v>24</v>
      </c>
      <c r="C80" s="111">
        <v>50118</v>
      </c>
      <c r="D80" s="111" t="s">
        <v>34</v>
      </c>
      <c r="E80" s="174" t="s">
        <v>445</v>
      </c>
      <c r="F80" s="115" t="s">
        <v>167</v>
      </c>
      <c r="G80" s="115" t="s">
        <v>138</v>
      </c>
      <c r="H80" s="110" t="s">
        <v>68</v>
      </c>
      <c r="I80" s="110" t="s">
        <v>64</v>
      </c>
      <c r="J80" s="349"/>
    </row>
    <row r="81" spans="1:10" s="5" customFormat="1" ht="15" customHeight="1" x14ac:dyDescent="0.2">
      <c r="A81" s="134">
        <v>8</v>
      </c>
      <c r="B81" s="134" t="s">
        <v>24</v>
      </c>
      <c r="C81" s="111">
        <v>50218</v>
      </c>
      <c r="D81" s="111" t="s">
        <v>34</v>
      </c>
      <c r="E81" s="174" t="s">
        <v>441</v>
      </c>
      <c r="F81" s="115" t="s">
        <v>167</v>
      </c>
      <c r="G81" s="115" t="s">
        <v>138</v>
      </c>
      <c r="H81" s="110" t="s">
        <v>68</v>
      </c>
      <c r="I81" s="110" t="s">
        <v>65</v>
      </c>
      <c r="J81" s="349"/>
    </row>
    <row r="82" spans="1:10" s="5" customFormat="1" ht="15" customHeight="1" x14ac:dyDescent="0.2">
      <c r="A82" s="134">
        <v>8</v>
      </c>
      <c r="B82" s="134" t="s">
        <v>24</v>
      </c>
      <c r="C82" s="111">
        <v>50318</v>
      </c>
      <c r="D82" s="111" t="s">
        <v>34</v>
      </c>
      <c r="E82" s="174" t="s">
        <v>442</v>
      </c>
      <c r="F82" s="115" t="s">
        <v>167</v>
      </c>
      <c r="G82" s="115" t="s">
        <v>138</v>
      </c>
      <c r="H82" s="110" t="s">
        <v>68</v>
      </c>
      <c r="I82" s="110" t="s">
        <v>22</v>
      </c>
      <c r="J82" s="349"/>
    </row>
    <row r="83" spans="1:10" s="5" customFormat="1" ht="15" customHeight="1" x14ac:dyDescent="0.2">
      <c r="A83" s="134">
        <v>8</v>
      </c>
      <c r="B83" s="134" t="s">
        <v>24</v>
      </c>
      <c r="C83" s="111">
        <v>50418</v>
      </c>
      <c r="D83" s="111" t="s">
        <v>34</v>
      </c>
      <c r="E83" s="174" t="s">
        <v>443</v>
      </c>
      <c r="F83" s="115" t="s">
        <v>167</v>
      </c>
      <c r="G83" s="115" t="s">
        <v>138</v>
      </c>
      <c r="H83" s="110" t="s">
        <v>69</v>
      </c>
      <c r="I83" s="110" t="s">
        <v>66</v>
      </c>
      <c r="J83" s="350"/>
    </row>
    <row r="84" spans="1:10" s="6" customFormat="1" ht="15" customHeight="1" x14ac:dyDescent="0.2">
      <c r="A84" s="141">
        <v>9</v>
      </c>
      <c r="B84" s="142" t="s">
        <v>6</v>
      </c>
      <c r="C84" s="107"/>
      <c r="D84" s="107"/>
      <c r="E84" s="176"/>
      <c r="F84" s="133"/>
      <c r="G84" s="133"/>
      <c r="H84" s="108"/>
      <c r="I84" s="109"/>
      <c r="J84" s="119" t="s">
        <v>226</v>
      </c>
    </row>
    <row r="85" spans="1:10" s="9" customFormat="1" ht="15" customHeight="1" x14ac:dyDescent="0.2">
      <c r="A85" s="135">
        <v>9</v>
      </c>
      <c r="B85" s="135" t="s">
        <v>6</v>
      </c>
      <c r="C85" s="106">
        <v>50107</v>
      </c>
      <c r="D85" s="106" t="s">
        <v>77</v>
      </c>
      <c r="E85" s="174" t="s">
        <v>454</v>
      </c>
      <c r="F85" s="115" t="s">
        <v>167</v>
      </c>
      <c r="G85" s="115" t="s">
        <v>138</v>
      </c>
      <c r="H85" s="105" t="s">
        <v>72</v>
      </c>
      <c r="I85" s="110" t="s">
        <v>64</v>
      </c>
      <c r="J85" s="348" t="s">
        <v>407</v>
      </c>
    </row>
    <row r="86" spans="1:10" s="9" customFormat="1" ht="15" customHeight="1" x14ac:dyDescent="0.2">
      <c r="A86" s="135">
        <v>9</v>
      </c>
      <c r="B86" s="135" t="s">
        <v>6</v>
      </c>
      <c r="C86" s="106">
        <v>50208</v>
      </c>
      <c r="D86" s="106" t="s">
        <v>77</v>
      </c>
      <c r="E86" s="174" t="s">
        <v>455</v>
      </c>
      <c r="F86" s="115" t="s">
        <v>167</v>
      </c>
      <c r="G86" s="115" t="s">
        <v>138</v>
      </c>
      <c r="H86" s="105" t="s">
        <v>72</v>
      </c>
      <c r="I86" s="110" t="s">
        <v>65</v>
      </c>
      <c r="J86" s="349"/>
    </row>
    <row r="87" spans="1:10" s="9" customFormat="1" ht="15" customHeight="1" x14ac:dyDescent="0.2">
      <c r="A87" s="135">
        <v>9</v>
      </c>
      <c r="B87" s="135" t="s">
        <v>6</v>
      </c>
      <c r="C87" s="106">
        <v>50308</v>
      </c>
      <c r="D87" s="106" t="s">
        <v>77</v>
      </c>
      <c r="E87" s="174" t="s">
        <v>456</v>
      </c>
      <c r="F87" s="115" t="s">
        <v>167</v>
      </c>
      <c r="G87" s="115" t="s">
        <v>138</v>
      </c>
      <c r="H87" s="105" t="s">
        <v>72</v>
      </c>
      <c r="I87" s="110" t="s">
        <v>22</v>
      </c>
      <c r="J87" s="349"/>
    </row>
    <row r="88" spans="1:10" s="9" customFormat="1" ht="15" customHeight="1" x14ac:dyDescent="0.2">
      <c r="A88" s="135">
        <v>9</v>
      </c>
      <c r="B88" s="135" t="s">
        <v>6</v>
      </c>
      <c r="C88" s="106">
        <v>50414</v>
      </c>
      <c r="D88" s="106" t="s">
        <v>77</v>
      </c>
      <c r="E88" s="174" t="s">
        <v>457</v>
      </c>
      <c r="F88" s="115" t="s">
        <v>167</v>
      </c>
      <c r="G88" s="115" t="s">
        <v>138</v>
      </c>
      <c r="H88" s="105" t="s">
        <v>73</v>
      </c>
      <c r="I88" s="110" t="s">
        <v>66</v>
      </c>
      <c r="J88" s="349"/>
    </row>
    <row r="89" spans="1:10" s="9" customFormat="1" ht="15" customHeight="1" x14ac:dyDescent="0.2">
      <c r="A89" s="135">
        <v>9</v>
      </c>
      <c r="B89" s="135" t="s">
        <v>6</v>
      </c>
      <c r="C89" s="106">
        <v>50118</v>
      </c>
      <c r="D89" s="106" t="s">
        <v>77</v>
      </c>
      <c r="E89" s="174" t="s">
        <v>445</v>
      </c>
      <c r="F89" s="115" t="s">
        <v>167</v>
      </c>
      <c r="G89" s="115" t="s">
        <v>138</v>
      </c>
      <c r="H89" s="110" t="s">
        <v>68</v>
      </c>
      <c r="I89" s="110" t="s">
        <v>64</v>
      </c>
      <c r="J89" s="349"/>
    </row>
    <row r="90" spans="1:10" s="9" customFormat="1" ht="15" customHeight="1" x14ac:dyDescent="0.2">
      <c r="A90" s="135">
        <v>9</v>
      </c>
      <c r="B90" s="135" t="s">
        <v>6</v>
      </c>
      <c r="C90" s="106">
        <v>50218</v>
      </c>
      <c r="D90" s="106" t="s">
        <v>77</v>
      </c>
      <c r="E90" s="174" t="s">
        <v>441</v>
      </c>
      <c r="F90" s="115" t="s">
        <v>167</v>
      </c>
      <c r="G90" s="115" t="s">
        <v>138</v>
      </c>
      <c r="H90" s="110" t="s">
        <v>68</v>
      </c>
      <c r="I90" s="110" t="s">
        <v>65</v>
      </c>
      <c r="J90" s="349"/>
    </row>
    <row r="91" spans="1:10" s="9" customFormat="1" ht="15" customHeight="1" x14ac:dyDescent="0.2">
      <c r="A91" s="135">
        <v>9</v>
      </c>
      <c r="B91" s="135" t="s">
        <v>6</v>
      </c>
      <c r="C91" s="106">
        <v>50318</v>
      </c>
      <c r="D91" s="106" t="s">
        <v>77</v>
      </c>
      <c r="E91" s="174" t="s">
        <v>442</v>
      </c>
      <c r="F91" s="115" t="s">
        <v>167</v>
      </c>
      <c r="G91" s="115" t="s">
        <v>138</v>
      </c>
      <c r="H91" s="110" t="s">
        <v>68</v>
      </c>
      <c r="I91" s="110" t="s">
        <v>22</v>
      </c>
      <c r="J91" s="349"/>
    </row>
    <row r="92" spans="1:10" s="9" customFormat="1" ht="15" customHeight="1" x14ac:dyDescent="0.2">
      <c r="A92" s="135">
        <v>9</v>
      </c>
      <c r="B92" s="135" t="s">
        <v>6</v>
      </c>
      <c r="C92" s="106">
        <v>50418</v>
      </c>
      <c r="D92" s="106" t="s">
        <v>77</v>
      </c>
      <c r="E92" s="174" t="s">
        <v>443</v>
      </c>
      <c r="F92" s="115" t="s">
        <v>167</v>
      </c>
      <c r="G92" s="115" t="s">
        <v>138</v>
      </c>
      <c r="H92" s="110" t="s">
        <v>69</v>
      </c>
      <c r="I92" s="110" t="s">
        <v>66</v>
      </c>
      <c r="J92" s="350"/>
    </row>
    <row r="93" spans="1:10" s="6" customFormat="1" ht="15" customHeight="1" x14ac:dyDescent="0.2">
      <c r="A93" s="141">
        <v>10</v>
      </c>
      <c r="B93" s="142" t="s">
        <v>7</v>
      </c>
      <c r="C93" s="107"/>
      <c r="D93" s="107"/>
      <c r="E93" s="176"/>
      <c r="F93" s="133"/>
      <c r="G93" s="133"/>
      <c r="H93" s="108"/>
      <c r="I93" s="109"/>
      <c r="J93" s="119" t="s">
        <v>226</v>
      </c>
    </row>
    <row r="94" spans="1:10" s="5" customFormat="1" ht="15" customHeight="1" x14ac:dyDescent="0.2">
      <c r="A94" s="134">
        <v>10</v>
      </c>
      <c r="B94" s="134" t="s">
        <v>7</v>
      </c>
      <c r="C94" s="111">
        <v>50107</v>
      </c>
      <c r="D94" s="111" t="s">
        <v>296</v>
      </c>
      <c r="E94" s="174" t="s">
        <v>454</v>
      </c>
      <c r="F94" s="115" t="s">
        <v>167</v>
      </c>
      <c r="G94" s="115" t="s">
        <v>138</v>
      </c>
      <c r="H94" s="105" t="s">
        <v>72</v>
      </c>
      <c r="I94" s="110" t="s">
        <v>64</v>
      </c>
      <c r="J94" s="348" t="s">
        <v>409</v>
      </c>
    </row>
    <row r="95" spans="1:10" s="5" customFormat="1" ht="15" customHeight="1" x14ac:dyDescent="0.2">
      <c r="A95" s="134">
        <v>10</v>
      </c>
      <c r="B95" s="134" t="s">
        <v>7</v>
      </c>
      <c r="C95" s="111">
        <v>50208</v>
      </c>
      <c r="D95" s="111" t="s">
        <v>296</v>
      </c>
      <c r="E95" s="174" t="s">
        <v>459</v>
      </c>
      <c r="F95" s="115" t="s">
        <v>167</v>
      </c>
      <c r="G95" s="115" t="s">
        <v>138</v>
      </c>
      <c r="H95" s="105" t="s">
        <v>72</v>
      </c>
      <c r="I95" s="110" t="s">
        <v>65</v>
      </c>
      <c r="J95" s="349"/>
    </row>
    <row r="96" spans="1:10" s="5" customFormat="1" ht="15" customHeight="1" x14ac:dyDescent="0.2">
      <c r="A96" s="134">
        <v>10</v>
      </c>
      <c r="B96" s="134" t="s">
        <v>7</v>
      </c>
      <c r="C96" s="111">
        <v>50308</v>
      </c>
      <c r="D96" s="111" t="s">
        <v>296</v>
      </c>
      <c r="E96" s="174" t="s">
        <v>460</v>
      </c>
      <c r="F96" s="115" t="s">
        <v>167</v>
      </c>
      <c r="G96" s="115" t="s">
        <v>138</v>
      </c>
      <c r="H96" s="105" t="s">
        <v>72</v>
      </c>
      <c r="I96" s="110" t="s">
        <v>22</v>
      </c>
      <c r="J96" s="349"/>
    </row>
    <row r="97" spans="1:12" s="5" customFormat="1" ht="15" customHeight="1" x14ac:dyDescent="0.2">
      <c r="A97" s="134">
        <v>10</v>
      </c>
      <c r="B97" s="134" t="s">
        <v>7</v>
      </c>
      <c r="C97" s="111">
        <v>50414</v>
      </c>
      <c r="D97" s="111" t="s">
        <v>296</v>
      </c>
      <c r="E97" s="174" t="s">
        <v>461</v>
      </c>
      <c r="F97" s="115" t="s">
        <v>167</v>
      </c>
      <c r="G97" s="115" t="s">
        <v>138</v>
      </c>
      <c r="H97" s="105" t="s">
        <v>73</v>
      </c>
      <c r="I97" s="110" t="s">
        <v>66</v>
      </c>
      <c r="J97" s="349"/>
    </row>
    <row r="98" spans="1:12" s="5" customFormat="1" ht="15" customHeight="1" x14ac:dyDescent="0.2">
      <c r="A98" s="134">
        <v>10</v>
      </c>
      <c r="B98" s="134" t="s">
        <v>7</v>
      </c>
      <c r="C98" s="111">
        <v>50118</v>
      </c>
      <c r="D98" s="111" t="s">
        <v>296</v>
      </c>
      <c r="E98" s="174" t="s">
        <v>440</v>
      </c>
      <c r="F98" s="115" t="s">
        <v>167</v>
      </c>
      <c r="G98" s="115" t="s">
        <v>138</v>
      </c>
      <c r="H98" s="110" t="s">
        <v>68</v>
      </c>
      <c r="I98" s="110" t="s">
        <v>64</v>
      </c>
      <c r="J98" s="349"/>
    </row>
    <row r="99" spans="1:12" s="5" customFormat="1" ht="15" customHeight="1" x14ac:dyDescent="0.2">
      <c r="A99" s="134">
        <v>10</v>
      </c>
      <c r="B99" s="134" t="s">
        <v>7</v>
      </c>
      <c r="C99" s="111">
        <v>50218</v>
      </c>
      <c r="D99" s="111" t="s">
        <v>296</v>
      </c>
      <c r="E99" s="174" t="s">
        <v>462</v>
      </c>
      <c r="F99" s="115" t="s">
        <v>167</v>
      </c>
      <c r="G99" s="115" t="s">
        <v>138</v>
      </c>
      <c r="H99" s="110" t="s">
        <v>68</v>
      </c>
      <c r="I99" s="110" t="s">
        <v>65</v>
      </c>
      <c r="J99" s="349"/>
    </row>
    <row r="100" spans="1:12" s="5" customFormat="1" ht="15" customHeight="1" x14ac:dyDescent="0.2">
      <c r="A100" s="134">
        <v>10</v>
      </c>
      <c r="B100" s="134" t="s">
        <v>7</v>
      </c>
      <c r="C100" s="111">
        <v>50318</v>
      </c>
      <c r="D100" s="111" t="s">
        <v>296</v>
      </c>
      <c r="E100" s="174" t="s">
        <v>463</v>
      </c>
      <c r="F100" s="115" t="s">
        <v>167</v>
      </c>
      <c r="G100" s="115" t="s">
        <v>138</v>
      </c>
      <c r="H100" s="110" t="s">
        <v>68</v>
      </c>
      <c r="I100" s="110" t="s">
        <v>22</v>
      </c>
      <c r="J100" s="349"/>
    </row>
    <row r="101" spans="1:12" s="5" customFormat="1" ht="15" customHeight="1" x14ac:dyDescent="0.2">
      <c r="A101" s="134">
        <v>10</v>
      </c>
      <c r="B101" s="134" t="s">
        <v>7</v>
      </c>
      <c r="C101" s="111">
        <v>50418</v>
      </c>
      <c r="D101" s="111" t="s">
        <v>296</v>
      </c>
      <c r="E101" s="174" t="s">
        <v>464</v>
      </c>
      <c r="F101" s="115" t="s">
        <v>167</v>
      </c>
      <c r="G101" s="115" t="s">
        <v>138</v>
      </c>
      <c r="H101" s="110" t="s">
        <v>69</v>
      </c>
      <c r="I101" s="110" t="s">
        <v>66</v>
      </c>
      <c r="J101" s="350"/>
    </row>
    <row r="102" spans="1:12" s="6" customFormat="1" ht="15" customHeight="1" x14ac:dyDescent="0.2">
      <c r="A102" s="141">
        <v>11</v>
      </c>
      <c r="B102" s="142" t="s">
        <v>8</v>
      </c>
      <c r="C102" s="107"/>
      <c r="D102" s="107"/>
      <c r="E102" s="176"/>
      <c r="F102" s="133"/>
      <c r="G102" s="133"/>
      <c r="H102" s="108"/>
      <c r="I102" s="108"/>
      <c r="J102" s="119" t="s">
        <v>226</v>
      </c>
    </row>
    <row r="103" spans="1:12" s="9" customFormat="1" ht="15" customHeight="1" x14ac:dyDescent="0.2">
      <c r="A103" s="135">
        <v>11</v>
      </c>
      <c r="B103" s="135" t="s">
        <v>8</v>
      </c>
      <c r="C103" s="106">
        <v>50109</v>
      </c>
      <c r="D103" s="106"/>
      <c r="E103" s="174" t="s">
        <v>465</v>
      </c>
      <c r="F103" s="115" t="s">
        <v>167</v>
      </c>
      <c r="G103" s="115" t="s">
        <v>138</v>
      </c>
      <c r="H103" s="105" t="s">
        <v>82</v>
      </c>
      <c r="I103" s="110" t="s">
        <v>64</v>
      </c>
      <c r="J103" s="354" t="s">
        <v>411</v>
      </c>
      <c r="L103" s="160"/>
    </row>
    <row r="104" spans="1:12" s="9" customFormat="1" ht="15" customHeight="1" x14ac:dyDescent="0.2">
      <c r="A104" s="135">
        <v>11</v>
      </c>
      <c r="B104" s="135" t="s">
        <v>8</v>
      </c>
      <c r="C104" s="106">
        <v>50210</v>
      </c>
      <c r="D104" s="106"/>
      <c r="E104" s="174" t="s">
        <v>466</v>
      </c>
      <c r="F104" s="115" t="s">
        <v>167</v>
      </c>
      <c r="G104" s="115" t="s">
        <v>138</v>
      </c>
      <c r="H104" s="105" t="s">
        <v>82</v>
      </c>
      <c r="I104" s="110" t="s">
        <v>65</v>
      </c>
      <c r="J104" s="355"/>
      <c r="L104" s="161"/>
    </row>
    <row r="105" spans="1:12" s="9" customFormat="1" ht="15" customHeight="1" x14ac:dyDescent="0.2">
      <c r="A105" s="135">
        <v>11</v>
      </c>
      <c r="B105" s="135" t="s">
        <v>8</v>
      </c>
      <c r="C105" s="106">
        <v>50310</v>
      </c>
      <c r="D105" s="106"/>
      <c r="E105" s="174" t="s">
        <v>467</v>
      </c>
      <c r="F105" s="115" t="s">
        <v>167</v>
      </c>
      <c r="G105" s="115" t="s">
        <v>138</v>
      </c>
      <c r="H105" s="105" t="s">
        <v>82</v>
      </c>
      <c r="I105" s="110" t="s">
        <v>22</v>
      </c>
      <c r="J105" s="355"/>
      <c r="L105" s="161"/>
    </row>
    <row r="106" spans="1:12" s="9" customFormat="1" ht="15" customHeight="1" x14ac:dyDescent="0.2">
      <c r="A106" s="135">
        <v>11</v>
      </c>
      <c r="B106" s="135" t="s">
        <v>8</v>
      </c>
      <c r="C106" s="106">
        <v>50416</v>
      </c>
      <c r="D106" s="106" t="s">
        <v>35</v>
      </c>
      <c r="E106" s="174" t="s">
        <v>468</v>
      </c>
      <c r="F106" s="115" t="s">
        <v>167</v>
      </c>
      <c r="G106" s="115" t="s">
        <v>138</v>
      </c>
      <c r="H106" s="105" t="s">
        <v>83</v>
      </c>
      <c r="I106" s="110" t="s">
        <v>66</v>
      </c>
      <c r="J106" s="355"/>
      <c r="L106" s="161"/>
    </row>
    <row r="107" spans="1:12" s="7" customFormat="1" ht="15" customHeight="1" x14ac:dyDescent="0.2">
      <c r="A107" s="135">
        <v>11</v>
      </c>
      <c r="B107" s="135" t="s">
        <v>8</v>
      </c>
      <c r="C107" s="106">
        <v>50106</v>
      </c>
      <c r="D107" s="106" t="s">
        <v>297</v>
      </c>
      <c r="E107" s="174" t="s">
        <v>469</v>
      </c>
      <c r="F107" s="115" t="s">
        <v>167</v>
      </c>
      <c r="G107" s="115" t="s">
        <v>138</v>
      </c>
      <c r="H107" s="105" t="s">
        <v>75</v>
      </c>
      <c r="I107" s="110" t="s">
        <v>64</v>
      </c>
      <c r="J107" s="355"/>
      <c r="L107" s="161"/>
    </row>
    <row r="108" spans="1:12" s="9" customFormat="1" ht="15" customHeight="1" x14ac:dyDescent="0.2">
      <c r="A108" s="135">
        <v>11</v>
      </c>
      <c r="B108" s="135" t="s">
        <v>8</v>
      </c>
      <c r="C108" s="106">
        <v>50207</v>
      </c>
      <c r="D108" s="106" t="s">
        <v>297</v>
      </c>
      <c r="E108" s="174" t="s">
        <v>470</v>
      </c>
      <c r="F108" s="115" t="s">
        <v>167</v>
      </c>
      <c r="G108" s="115" t="s">
        <v>138</v>
      </c>
      <c r="H108" s="105" t="s">
        <v>75</v>
      </c>
      <c r="I108" s="110" t="s">
        <v>65</v>
      </c>
      <c r="J108" s="355"/>
      <c r="L108" s="161"/>
    </row>
    <row r="109" spans="1:12" s="9" customFormat="1" ht="15" customHeight="1" x14ac:dyDescent="0.2">
      <c r="A109" s="135">
        <v>11</v>
      </c>
      <c r="B109" s="135" t="s">
        <v>8</v>
      </c>
      <c r="C109" s="106">
        <v>50307</v>
      </c>
      <c r="D109" s="106" t="s">
        <v>297</v>
      </c>
      <c r="E109" s="174" t="s">
        <v>471</v>
      </c>
      <c r="F109" s="115" t="s">
        <v>167</v>
      </c>
      <c r="G109" s="115" t="s">
        <v>138</v>
      </c>
      <c r="H109" s="105" t="s">
        <v>75</v>
      </c>
      <c r="I109" s="110" t="s">
        <v>22</v>
      </c>
      <c r="J109" s="355"/>
      <c r="L109" s="161"/>
    </row>
    <row r="110" spans="1:12" s="9" customFormat="1" ht="15" customHeight="1" x14ac:dyDescent="0.2">
      <c r="A110" s="135">
        <v>11</v>
      </c>
      <c r="B110" s="135" t="s">
        <v>8</v>
      </c>
      <c r="C110" s="106">
        <v>50413</v>
      </c>
      <c r="D110" s="106" t="s">
        <v>78</v>
      </c>
      <c r="E110" s="174" t="s">
        <v>472</v>
      </c>
      <c r="F110" s="115" t="s">
        <v>167</v>
      </c>
      <c r="G110" s="115" t="s">
        <v>138</v>
      </c>
      <c r="H110" s="105" t="s">
        <v>76</v>
      </c>
      <c r="I110" s="110" t="s">
        <v>66</v>
      </c>
      <c r="J110" s="355"/>
      <c r="L110" s="162"/>
    </row>
    <row r="111" spans="1:12" s="7" customFormat="1" ht="15" customHeight="1" x14ac:dyDescent="0.2">
      <c r="A111" s="135">
        <v>11</v>
      </c>
      <c r="B111" s="135" t="s">
        <v>8</v>
      </c>
      <c r="C111" s="106">
        <v>50110</v>
      </c>
      <c r="D111" s="106" t="s">
        <v>298</v>
      </c>
      <c r="E111" s="174" t="s">
        <v>473</v>
      </c>
      <c r="F111" s="115" t="s">
        <v>167</v>
      </c>
      <c r="G111" s="115" t="s">
        <v>138</v>
      </c>
      <c r="H111" s="105" t="s">
        <v>84</v>
      </c>
      <c r="I111" s="110" t="s">
        <v>64</v>
      </c>
      <c r="J111" s="355"/>
    </row>
    <row r="112" spans="1:12" s="7" customFormat="1" ht="15" customHeight="1" x14ac:dyDescent="0.2">
      <c r="A112" s="135">
        <v>11</v>
      </c>
      <c r="B112" s="135" t="s">
        <v>8</v>
      </c>
      <c r="C112" s="106">
        <v>50211</v>
      </c>
      <c r="D112" s="106" t="s">
        <v>298</v>
      </c>
      <c r="E112" s="174" t="s">
        <v>474</v>
      </c>
      <c r="F112" s="115" t="s">
        <v>167</v>
      </c>
      <c r="G112" s="115" t="s">
        <v>138</v>
      </c>
      <c r="H112" s="105" t="s">
        <v>84</v>
      </c>
      <c r="I112" s="110" t="s">
        <v>65</v>
      </c>
      <c r="J112" s="355"/>
    </row>
    <row r="113" spans="1:10" s="7" customFormat="1" ht="15" customHeight="1" x14ac:dyDescent="0.2">
      <c r="A113" s="135">
        <v>11</v>
      </c>
      <c r="B113" s="135" t="s">
        <v>8</v>
      </c>
      <c r="C113" s="106">
        <v>50311</v>
      </c>
      <c r="D113" s="106" t="s">
        <v>298</v>
      </c>
      <c r="E113" s="174" t="s">
        <v>475</v>
      </c>
      <c r="F113" s="115" t="s">
        <v>167</v>
      </c>
      <c r="G113" s="115" t="s">
        <v>138</v>
      </c>
      <c r="H113" s="105" t="s">
        <v>84</v>
      </c>
      <c r="I113" s="110" t="s">
        <v>22</v>
      </c>
      <c r="J113" s="355"/>
    </row>
    <row r="114" spans="1:10" s="7" customFormat="1" ht="15" customHeight="1" x14ac:dyDescent="0.2">
      <c r="A114" s="135">
        <v>11</v>
      </c>
      <c r="B114" s="135" t="s">
        <v>8</v>
      </c>
      <c r="C114" s="106">
        <v>50417</v>
      </c>
      <c r="D114" s="106" t="s">
        <v>298</v>
      </c>
      <c r="E114" s="174" t="s">
        <v>476</v>
      </c>
      <c r="F114" s="115" t="s">
        <v>167</v>
      </c>
      <c r="G114" s="115" t="s">
        <v>138</v>
      </c>
      <c r="H114" s="105" t="s">
        <v>85</v>
      </c>
      <c r="I114" s="110" t="s">
        <v>66</v>
      </c>
      <c r="J114" s="355"/>
    </row>
    <row r="115" spans="1:10" s="7" customFormat="1" ht="15" customHeight="1" x14ac:dyDescent="0.2">
      <c r="A115" s="135">
        <v>11</v>
      </c>
      <c r="B115" s="135" t="s">
        <v>8</v>
      </c>
      <c r="C115" s="111">
        <v>50118</v>
      </c>
      <c r="D115" s="111" t="s">
        <v>37</v>
      </c>
      <c r="E115" s="174" t="s">
        <v>440</v>
      </c>
      <c r="F115" s="115" t="s">
        <v>167</v>
      </c>
      <c r="G115" s="115" t="s">
        <v>138</v>
      </c>
      <c r="H115" s="105" t="s">
        <v>69</v>
      </c>
      <c r="I115" s="110" t="s">
        <v>64</v>
      </c>
      <c r="J115" s="355"/>
    </row>
    <row r="116" spans="1:10" s="7" customFormat="1" ht="15" customHeight="1" x14ac:dyDescent="0.2">
      <c r="A116" s="135">
        <v>11</v>
      </c>
      <c r="B116" s="135" t="s">
        <v>8</v>
      </c>
      <c r="C116" s="111">
        <v>50218</v>
      </c>
      <c r="D116" s="111" t="s">
        <v>37</v>
      </c>
      <c r="E116" s="174" t="s">
        <v>462</v>
      </c>
      <c r="F116" s="115" t="s">
        <v>167</v>
      </c>
      <c r="G116" s="115" t="s">
        <v>138</v>
      </c>
      <c r="H116" s="105" t="s">
        <v>68</v>
      </c>
      <c r="I116" s="110" t="s">
        <v>65</v>
      </c>
      <c r="J116" s="355"/>
    </row>
    <row r="117" spans="1:10" s="7" customFormat="1" ht="15" customHeight="1" x14ac:dyDescent="0.2">
      <c r="A117" s="135">
        <v>11</v>
      </c>
      <c r="B117" s="135" t="s">
        <v>8</v>
      </c>
      <c r="C117" s="111">
        <v>50318</v>
      </c>
      <c r="D117" s="111" t="s">
        <v>37</v>
      </c>
      <c r="E117" s="174" t="s">
        <v>463</v>
      </c>
      <c r="F117" s="115" t="s">
        <v>167</v>
      </c>
      <c r="G117" s="115" t="s">
        <v>138</v>
      </c>
      <c r="H117" s="105" t="s">
        <v>68</v>
      </c>
      <c r="I117" s="110" t="s">
        <v>22</v>
      </c>
      <c r="J117" s="355"/>
    </row>
    <row r="118" spans="1:10" s="7" customFormat="1" ht="15" customHeight="1" x14ac:dyDescent="0.2">
      <c r="A118" s="135">
        <v>11</v>
      </c>
      <c r="B118" s="135" t="s">
        <v>8</v>
      </c>
      <c r="C118" s="111">
        <v>50418</v>
      </c>
      <c r="D118" s="111" t="s">
        <v>37</v>
      </c>
      <c r="E118" s="174" t="s">
        <v>443</v>
      </c>
      <c r="F118" s="115" t="s">
        <v>167</v>
      </c>
      <c r="G118" s="115" t="s">
        <v>138</v>
      </c>
      <c r="H118" s="105" t="s">
        <v>69</v>
      </c>
      <c r="I118" s="110" t="s">
        <v>66</v>
      </c>
      <c r="J118" s="356"/>
    </row>
    <row r="119" spans="1:10" s="6" customFormat="1" ht="15" customHeight="1" x14ac:dyDescent="0.2">
      <c r="A119" s="141">
        <v>12</v>
      </c>
      <c r="B119" s="142" t="s">
        <v>25</v>
      </c>
      <c r="C119" s="107"/>
      <c r="D119" s="107"/>
      <c r="E119" s="176"/>
      <c r="F119" s="133"/>
      <c r="G119" s="133"/>
      <c r="H119" s="108"/>
      <c r="I119" s="109"/>
      <c r="J119" s="119" t="s">
        <v>226</v>
      </c>
    </row>
    <row r="120" spans="1:10" s="9" customFormat="1" ht="15" customHeight="1" x14ac:dyDescent="0.2">
      <c r="A120" s="134">
        <v>12</v>
      </c>
      <c r="B120" s="134" t="s">
        <v>25</v>
      </c>
      <c r="C120" s="106">
        <v>50607</v>
      </c>
      <c r="D120" s="105" t="s">
        <v>41</v>
      </c>
      <c r="E120" s="174" t="s">
        <v>477</v>
      </c>
      <c r="F120" s="115" t="s">
        <v>167</v>
      </c>
      <c r="G120" s="115" t="s">
        <v>138</v>
      </c>
      <c r="H120" s="105" t="s">
        <v>43</v>
      </c>
      <c r="I120" s="105" t="s">
        <v>54</v>
      </c>
      <c r="J120" s="360" t="s">
        <v>322</v>
      </c>
    </row>
    <row r="121" spans="1:10" s="9" customFormat="1" ht="15" customHeight="1" x14ac:dyDescent="0.2">
      <c r="A121" s="134">
        <v>12</v>
      </c>
      <c r="B121" s="134" t="s">
        <v>25</v>
      </c>
      <c r="C121" s="106">
        <v>50707</v>
      </c>
      <c r="D121" s="105" t="s">
        <v>41</v>
      </c>
      <c r="E121" s="174" t="s">
        <v>426</v>
      </c>
      <c r="F121" s="115" t="s">
        <v>167</v>
      </c>
      <c r="G121" s="115" t="s">
        <v>138</v>
      </c>
      <c r="H121" s="105" t="s">
        <v>43</v>
      </c>
      <c r="I121" s="105" t="s">
        <v>57</v>
      </c>
      <c r="J121" s="361"/>
    </row>
    <row r="122" spans="1:10" s="9" customFormat="1" ht="15" customHeight="1" x14ac:dyDescent="0.2">
      <c r="A122" s="134">
        <v>12</v>
      </c>
      <c r="B122" s="134" t="s">
        <v>25</v>
      </c>
      <c r="C122" s="106">
        <v>50605</v>
      </c>
      <c r="D122" s="105" t="s">
        <v>41</v>
      </c>
      <c r="E122" s="174" t="s">
        <v>427</v>
      </c>
      <c r="F122" s="115" t="s">
        <v>167</v>
      </c>
      <c r="G122" s="115" t="s">
        <v>138</v>
      </c>
      <c r="H122" s="105" t="s">
        <v>44</v>
      </c>
      <c r="I122" s="105" t="s">
        <v>54</v>
      </c>
      <c r="J122" s="361"/>
    </row>
    <row r="123" spans="1:10" s="9" customFormat="1" ht="15" customHeight="1" x14ac:dyDescent="0.2">
      <c r="A123" s="134">
        <v>12</v>
      </c>
      <c r="B123" s="134" t="s">
        <v>25</v>
      </c>
      <c r="C123" s="106">
        <v>50705</v>
      </c>
      <c r="D123" s="105" t="s">
        <v>41</v>
      </c>
      <c r="E123" s="174" t="s">
        <v>428</v>
      </c>
      <c r="F123" s="115" t="s">
        <v>167</v>
      </c>
      <c r="G123" s="115" t="s">
        <v>138</v>
      </c>
      <c r="H123" s="105" t="s">
        <v>44</v>
      </c>
      <c r="I123" s="105" t="s">
        <v>57</v>
      </c>
      <c r="J123" s="361"/>
    </row>
    <row r="124" spans="1:10" s="9" customFormat="1" ht="15" customHeight="1" x14ac:dyDescent="0.2">
      <c r="A124" s="134">
        <v>12</v>
      </c>
      <c r="B124" s="134" t="s">
        <v>25</v>
      </c>
      <c r="C124" s="106">
        <v>50608</v>
      </c>
      <c r="D124" s="105" t="s">
        <v>87</v>
      </c>
      <c r="E124" s="174" t="s">
        <v>429</v>
      </c>
      <c r="F124" s="115" t="s">
        <v>167</v>
      </c>
      <c r="G124" s="115" t="s">
        <v>138</v>
      </c>
      <c r="H124" s="105" t="s">
        <v>45</v>
      </c>
      <c r="I124" s="105" t="s">
        <v>54</v>
      </c>
      <c r="J124" s="361"/>
    </row>
    <row r="125" spans="1:10" s="9" customFormat="1" ht="15" customHeight="1" x14ac:dyDescent="0.2">
      <c r="A125" s="134">
        <v>12</v>
      </c>
      <c r="B125" s="134" t="s">
        <v>25</v>
      </c>
      <c r="C125" s="106">
        <v>50708</v>
      </c>
      <c r="D125" s="105" t="s">
        <v>87</v>
      </c>
      <c r="E125" s="174" t="s">
        <v>430</v>
      </c>
      <c r="F125" s="115" t="s">
        <v>167</v>
      </c>
      <c r="G125" s="115" t="s">
        <v>138</v>
      </c>
      <c r="H125" s="105" t="s">
        <v>45</v>
      </c>
      <c r="I125" s="105" t="s">
        <v>57</v>
      </c>
      <c r="J125" s="361"/>
    </row>
    <row r="126" spans="1:10" s="9" customFormat="1" ht="15" customHeight="1" x14ac:dyDescent="0.2">
      <c r="A126" s="134">
        <v>12</v>
      </c>
      <c r="B126" s="134" t="s">
        <v>25</v>
      </c>
      <c r="C126" s="106">
        <v>50606</v>
      </c>
      <c r="D126" s="106" t="s">
        <v>88</v>
      </c>
      <c r="E126" s="174" t="s">
        <v>431</v>
      </c>
      <c r="F126" s="115" t="s">
        <v>167</v>
      </c>
      <c r="G126" s="115" t="s">
        <v>138</v>
      </c>
      <c r="H126" s="105" t="s">
        <v>46</v>
      </c>
      <c r="I126" s="105" t="s">
        <v>54</v>
      </c>
      <c r="J126" s="361"/>
    </row>
    <row r="127" spans="1:10" s="9" customFormat="1" ht="15" customHeight="1" x14ac:dyDescent="0.2">
      <c r="A127" s="134">
        <v>12</v>
      </c>
      <c r="B127" s="134" t="s">
        <v>25</v>
      </c>
      <c r="C127" s="106">
        <v>50706</v>
      </c>
      <c r="D127" s="106" t="s">
        <v>88</v>
      </c>
      <c r="E127" s="174" t="s">
        <v>432</v>
      </c>
      <c r="F127" s="115" t="s">
        <v>167</v>
      </c>
      <c r="G127" s="115" t="s">
        <v>138</v>
      </c>
      <c r="H127" s="105" t="s">
        <v>46</v>
      </c>
      <c r="I127" s="105" t="s">
        <v>57</v>
      </c>
      <c r="J127" s="361"/>
    </row>
    <row r="128" spans="1:10" s="9" customFormat="1" ht="15" customHeight="1" x14ac:dyDescent="0.2">
      <c r="A128" s="134">
        <v>12</v>
      </c>
      <c r="B128" s="134" t="s">
        <v>25</v>
      </c>
      <c r="C128" s="106">
        <v>50618</v>
      </c>
      <c r="D128" s="106" t="s">
        <v>88</v>
      </c>
      <c r="E128" s="174" t="s">
        <v>433</v>
      </c>
      <c r="F128" s="115" t="s">
        <v>167</v>
      </c>
      <c r="G128" s="115" t="s">
        <v>138</v>
      </c>
      <c r="H128" s="105" t="s">
        <v>47</v>
      </c>
      <c r="I128" s="105" t="s">
        <v>49</v>
      </c>
      <c r="J128" s="361"/>
    </row>
    <row r="129" spans="1:10" s="9" customFormat="1" ht="15" customHeight="1" x14ac:dyDescent="0.2">
      <c r="A129" s="134">
        <v>12</v>
      </c>
      <c r="B129" s="134" t="s">
        <v>25</v>
      </c>
      <c r="C129" s="106">
        <v>50718</v>
      </c>
      <c r="D129" s="106" t="s">
        <v>88</v>
      </c>
      <c r="E129" s="174" t="s">
        <v>434</v>
      </c>
      <c r="F129" s="115" t="s">
        <v>167</v>
      </c>
      <c r="G129" s="115" t="s">
        <v>138</v>
      </c>
      <c r="H129" s="105" t="s">
        <v>47</v>
      </c>
      <c r="I129" s="105" t="s">
        <v>48</v>
      </c>
      <c r="J129" s="361"/>
    </row>
    <row r="130" spans="1:10" s="9" customFormat="1" ht="15" customHeight="1" x14ac:dyDescent="0.2">
      <c r="A130" s="134">
        <v>12</v>
      </c>
      <c r="B130" s="134" t="s">
        <v>25</v>
      </c>
      <c r="C130" s="106">
        <v>60118</v>
      </c>
      <c r="D130" s="106" t="s">
        <v>89</v>
      </c>
      <c r="E130" s="174">
        <v>60118</v>
      </c>
      <c r="F130" s="115" t="s">
        <v>167</v>
      </c>
      <c r="G130" s="115" t="s">
        <v>138</v>
      </c>
      <c r="H130" s="105" t="s">
        <v>50</v>
      </c>
      <c r="I130" s="105" t="s">
        <v>51</v>
      </c>
      <c r="J130" s="362"/>
    </row>
    <row r="131" spans="1:10" s="6" customFormat="1" ht="15" customHeight="1" x14ac:dyDescent="0.2">
      <c r="A131" s="141">
        <v>13</v>
      </c>
      <c r="B131" s="142" t="s">
        <v>9</v>
      </c>
      <c r="C131" s="107"/>
      <c r="D131" s="107"/>
      <c r="E131" s="176"/>
      <c r="F131" s="133"/>
      <c r="G131" s="133"/>
      <c r="H131" s="108"/>
      <c r="I131" s="109"/>
      <c r="J131" s="119" t="s">
        <v>226</v>
      </c>
    </row>
    <row r="132" spans="1:10" s="7" customFormat="1" ht="15" customHeight="1" x14ac:dyDescent="0.2">
      <c r="A132" s="135">
        <v>13</v>
      </c>
      <c r="B132" s="135" t="s">
        <v>9</v>
      </c>
      <c r="C132" s="106">
        <v>60106</v>
      </c>
      <c r="D132" s="105" t="s">
        <v>299</v>
      </c>
      <c r="E132" s="174" t="s">
        <v>478</v>
      </c>
      <c r="F132" s="115" t="s">
        <v>167</v>
      </c>
      <c r="G132" s="115" t="s">
        <v>138</v>
      </c>
      <c r="H132" s="105" t="s">
        <v>52</v>
      </c>
      <c r="I132" s="105" t="s">
        <v>51</v>
      </c>
      <c r="J132" s="354" t="s">
        <v>494</v>
      </c>
    </row>
    <row r="133" spans="1:10" s="7" customFormat="1" ht="15" customHeight="1" x14ac:dyDescent="0.2">
      <c r="A133" s="135">
        <v>13</v>
      </c>
      <c r="B133" s="135" t="s">
        <v>9</v>
      </c>
      <c r="C133" s="106">
        <v>50606</v>
      </c>
      <c r="D133" s="106" t="s">
        <v>81</v>
      </c>
      <c r="E133" s="174" t="s">
        <v>431</v>
      </c>
      <c r="F133" s="115" t="s">
        <v>167</v>
      </c>
      <c r="G133" s="115" t="s">
        <v>138</v>
      </c>
      <c r="H133" s="106" t="s">
        <v>46</v>
      </c>
      <c r="I133" s="105" t="s">
        <v>54</v>
      </c>
      <c r="J133" s="355"/>
    </row>
    <row r="134" spans="1:10" s="7" customFormat="1" ht="15" customHeight="1" x14ac:dyDescent="0.2">
      <c r="A134" s="135">
        <v>13</v>
      </c>
      <c r="B134" s="135" t="s">
        <v>9</v>
      </c>
      <c r="C134" s="106">
        <v>50706</v>
      </c>
      <c r="D134" s="106" t="s">
        <v>81</v>
      </c>
      <c r="E134" s="174" t="s">
        <v>479</v>
      </c>
      <c r="F134" s="115" t="s">
        <v>167</v>
      </c>
      <c r="G134" s="115" t="s">
        <v>138</v>
      </c>
      <c r="H134" s="106" t="s">
        <v>46</v>
      </c>
      <c r="I134" s="105" t="s">
        <v>57</v>
      </c>
      <c r="J134" s="355"/>
    </row>
    <row r="135" spans="1:10" s="7" customFormat="1" ht="15" customHeight="1" x14ac:dyDescent="0.2">
      <c r="A135" s="135">
        <v>13</v>
      </c>
      <c r="B135" s="135" t="s">
        <v>9</v>
      </c>
      <c r="C135" s="106">
        <v>60118</v>
      </c>
      <c r="D135" s="106" t="s">
        <v>81</v>
      </c>
      <c r="E135" s="174">
        <v>60118</v>
      </c>
      <c r="F135" s="115" t="s">
        <v>167</v>
      </c>
      <c r="G135" s="115" t="s">
        <v>138</v>
      </c>
      <c r="H135" s="106" t="s">
        <v>50</v>
      </c>
      <c r="I135" s="105" t="s">
        <v>80</v>
      </c>
      <c r="J135" s="356"/>
    </row>
    <row r="136" spans="1:10" s="6" customFormat="1" ht="15" customHeight="1" x14ac:dyDescent="0.2">
      <c r="A136" s="141">
        <v>14</v>
      </c>
      <c r="B136" s="142" t="s">
        <v>26</v>
      </c>
      <c r="C136" s="107"/>
      <c r="D136" s="107"/>
      <c r="E136" s="176"/>
      <c r="F136" s="133"/>
      <c r="G136" s="133"/>
      <c r="H136" s="108"/>
      <c r="I136" s="108"/>
      <c r="J136" s="119" t="s">
        <v>226</v>
      </c>
    </row>
    <row r="137" spans="1:10" s="11" customFormat="1" ht="15" customHeight="1" x14ac:dyDescent="0.2">
      <c r="A137" s="134">
        <v>14</v>
      </c>
      <c r="B137" s="134" t="s">
        <v>26</v>
      </c>
      <c r="C137" s="111">
        <v>50110</v>
      </c>
      <c r="D137" s="111" t="s">
        <v>300</v>
      </c>
      <c r="E137" s="174" t="s">
        <v>473</v>
      </c>
      <c r="F137" s="115" t="s">
        <v>167</v>
      </c>
      <c r="G137" s="115" t="s">
        <v>138</v>
      </c>
      <c r="H137" s="105" t="s">
        <v>84</v>
      </c>
      <c r="I137" s="105" t="s">
        <v>64</v>
      </c>
      <c r="J137" s="360" t="s">
        <v>491</v>
      </c>
    </row>
    <row r="138" spans="1:10" s="11" customFormat="1" ht="15" customHeight="1" x14ac:dyDescent="0.2">
      <c r="A138" s="134">
        <v>14</v>
      </c>
      <c r="B138" s="134" t="s">
        <v>26</v>
      </c>
      <c r="C138" s="111">
        <v>50211</v>
      </c>
      <c r="D138" s="111" t="s">
        <v>300</v>
      </c>
      <c r="E138" s="174" t="s">
        <v>474</v>
      </c>
      <c r="F138" s="115" t="s">
        <v>167</v>
      </c>
      <c r="G138" s="115" t="s">
        <v>138</v>
      </c>
      <c r="H138" s="105" t="s">
        <v>84</v>
      </c>
      <c r="I138" s="105" t="s">
        <v>65</v>
      </c>
      <c r="J138" s="361"/>
    </row>
    <row r="139" spans="1:10" s="11" customFormat="1" ht="15" customHeight="1" x14ac:dyDescent="0.2">
      <c r="A139" s="134">
        <v>14</v>
      </c>
      <c r="B139" s="134" t="s">
        <v>26</v>
      </c>
      <c r="C139" s="111">
        <v>50311</v>
      </c>
      <c r="D139" s="111" t="s">
        <v>300</v>
      </c>
      <c r="E139" s="174" t="s">
        <v>475</v>
      </c>
      <c r="F139" s="115" t="s">
        <v>167</v>
      </c>
      <c r="G139" s="115" t="s">
        <v>138</v>
      </c>
      <c r="H139" s="105" t="s">
        <v>84</v>
      </c>
      <c r="I139" s="105" t="s">
        <v>22</v>
      </c>
      <c r="J139" s="361"/>
    </row>
    <row r="140" spans="1:10" s="11" customFormat="1" ht="15" customHeight="1" x14ac:dyDescent="0.2">
      <c r="A140" s="134">
        <v>14</v>
      </c>
      <c r="B140" s="134" t="s">
        <v>26</v>
      </c>
      <c r="C140" s="111">
        <v>50417</v>
      </c>
      <c r="D140" s="111" t="s">
        <v>300</v>
      </c>
      <c r="E140" s="174" t="s">
        <v>476</v>
      </c>
      <c r="F140" s="115" t="s">
        <v>167</v>
      </c>
      <c r="G140" s="115" t="s">
        <v>138</v>
      </c>
      <c r="H140" s="105" t="s">
        <v>85</v>
      </c>
      <c r="I140" s="105" t="s">
        <v>66</v>
      </c>
      <c r="J140" s="361"/>
    </row>
    <row r="141" spans="1:10" s="11" customFormat="1" ht="15" customHeight="1" x14ac:dyDescent="0.2">
      <c r="A141" s="134">
        <v>14</v>
      </c>
      <c r="B141" s="134" t="s">
        <v>26</v>
      </c>
      <c r="C141" s="111">
        <v>50118</v>
      </c>
      <c r="D141" s="111" t="s">
        <v>300</v>
      </c>
      <c r="E141" s="174" t="s">
        <v>440</v>
      </c>
      <c r="F141" s="115" t="s">
        <v>167</v>
      </c>
      <c r="G141" s="115" t="s">
        <v>138</v>
      </c>
      <c r="H141" s="105" t="s">
        <v>69</v>
      </c>
      <c r="I141" s="105" t="s">
        <v>64</v>
      </c>
      <c r="J141" s="361"/>
    </row>
    <row r="142" spans="1:10" s="11" customFormat="1" ht="15" customHeight="1" x14ac:dyDescent="0.2">
      <c r="A142" s="134">
        <v>14</v>
      </c>
      <c r="B142" s="134" t="s">
        <v>26</v>
      </c>
      <c r="C142" s="111">
        <v>50218</v>
      </c>
      <c r="D142" s="111" t="s">
        <v>300</v>
      </c>
      <c r="E142" s="174" t="s">
        <v>462</v>
      </c>
      <c r="F142" s="115" t="s">
        <v>167</v>
      </c>
      <c r="G142" s="115" t="s">
        <v>138</v>
      </c>
      <c r="H142" s="105" t="s">
        <v>68</v>
      </c>
      <c r="I142" s="105" t="s">
        <v>65</v>
      </c>
      <c r="J142" s="361"/>
    </row>
    <row r="143" spans="1:10" s="11" customFormat="1" ht="15" customHeight="1" x14ac:dyDescent="0.2">
      <c r="A143" s="134">
        <v>14</v>
      </c>
      <c r="B143" s="134" t="s">
        <v>26</v>
      </c>
      <c r="C143" s="111">
        <v>50318</v>
      </c>
      <c r="D143" s="111" t="s">
        <v>300</v>
      </c>
      <c r="E143" s="174" t="s">
        <v>463</v>
      </c>
      <c r="F143" s="115" t="s">
        <v>167</v>
      </c>
      <c r="G143" s="115" t="s">
        <v>138</v>
      </c>
      <c r="H143" s="105" t="s">
        <v>68</v>
      </c>
      <c r="I143" s="105" t="s">
        <v>22</v>
      </c>
      <c r="J143" s="361"/>
    </row>
    <row r="144" spans="1:10" s="11" customFormat="1" ht="15" customHeight="1" x14ac:dyDescent="0.2">
      <c r="A144" s="134">
        <v>14</v>
      </c>
      <c r="B144" s="134" t="s">
        <v>26</v>
      </c>
      <c r="C144" s="111">
        <v>50418</v>
      </c>
      <c r="D144" s="111" t="s">
        <v>300</v>
      </c>
      <c r="E144" s="174" t="s">
        <v>464</v>
      </c>
      <c r="F144" s="115" t="s">
        <v>167</v>
      </c>
      <c r="G144" s="115" t="s">
        <v>138</v>
      </c>
      <c r="H144" s="105" t="s">
        <v>69</v>
      </c>
      <c r="I144" s="105" t="s">
        <v>66</v>
      </c>
      <c r="J144" s="361"/>
    </row>
    <row r="145" spans="1:10" s="11" customFormat="1" ht="15" customHeight="1" x14ac:dyDescent="0.2">
      <c r="A145" s="134">
        <v>14</v>
      </c>
      <c r="B145" s="134" t="s">
        <v>26</v>
      </c>
      <c r="C145" s="111">
        <v>50608</v>
      </c>
      <c r="D145" s="111" t="s">
        <v>300</v>
      </c>
      <c r="E145" s="174" t="s">
        <v>429</v>
      </c>
      <c r="F145" s="115" t="s">
        <v>167</v>
      </c>
      <c r="G145" s="115" t="s">
        <v>138</v>
      </c>
      <c r="H145" s="105" t="s">
        <v>45</v>
      </c>
      <c r="I145" s="105" t="s">
        <v>49</v>
      </c>
      <c r="J145" s="361"/>
    </row>
    <row r="146" spans="1:10" s="5" customFormat="1" ht="15" customHeight="1" x14ac:dyDescent="0.2">
      <c r="A146" s="134">
        <v>14</v>
      </c>
      <c r="B146" s="134" t="s">
        <v>26</v>
      </c>
      <c r="C146" s="111">
        <v>50708</v>
      </c>
      <c r="D146" s="111" t="s">
        <v>300</v>
      </c>
      <c r="E146" s="174" t="s">
        <v>430</v>
      </c>
      <c r="F146" s="115" t="s">
        <v>167</v>
      </c>
      <c r="G146" s="115" t="s">
        <v>138</v>
      </c>
      <c r="H146" s="105" t="s">
        <v>45</v>
      </c>
      <c r="I146" s="105" t="s">
        <v>48</v>
      </c>
      <c r="J146" s="361"/>
    </row>
    <row r="147" spans="1:10" s="5" customFormat="1" ht="15" customHeight="1" x14ac:dyDescent="0.2">
      <c r="A147" s="134">
        <v>14</v>
      </c>
      <c r="B147" s="134" t="s">
        <v>26</v>
      </c>
      <c r="C147" s="111">
        <v>50618</v>
      </c>
      <c r="D147" s="111" t="s">
        <v>300</v>
      </c>
      <c r="E147" s="175" t="s">
        <v>433</v>
      </c>
      <c r="F147" s="115" t="s">
        <v>167</v>
      </c>
      <c r="G147" s="115" t="s">
        <v>138</v>
      </c>
      <c r="H147" s="105" t="s">
        <v>47</v>
      </c>
      <c r="I147" s="105" t="s">
        <v>49</v>
      </c>
      <c r="J147" s="361"/>
    </row>
    <row r="148" spans="1:10" s="5" customFormat="1" ht="15" customHeight="1" x14ac:dyDescent="0.2">
      <c r="A148" s="134">
        <v>14</v>
      </c>
      <c r="B148" s="134" t="s">
        <v>26</v>
      </c>
      <c r="C148" s="111">
        <v>50718</v>
      </c>
      <c r="D148" s="111" t="s">
        <v>300</v>
      </c>
      <c r="E148" s="175" t="s">
        <v>434</v>
      </c>
      <c r="F148" s="115" t="s">
        <v>167</v>
      </c>
      <c r="G148" s="115" t="s">
        <v>138</v>
      </c>
      <c r="H148" s="105" t="s">
        <v>47</v>
      </c>
      <c r="I148" s="105" t="s">
        <v>48</v>
      </c>
      <c r="J148" s="361"/>
    </row>
    <row r="149" spans="1:10" s="5" customFormat="1" ht="15" customHeight="1" x14ac:dyDescent="0.2">
      <c r="A149" s="134">
        <v>14</v>
      </c>
      <c r="B149" s="134" t="s">
        <v>26</v>
      </c>
      <c r="C149" s="111">
        <v>60118</v>
      </c>
      <c r="D149" s="111" t="s">
        <v>300</v>
      </c>
      <c r="E149" s="175">
        <v>60118</v>
      </c>
      <c r="F149" s="115" t="s">
        <v>167</v>
      </c>
      <c r="G149" s="115" t="s">
        <v>138</v>
      </c>
      <c r="H149" s="105" t="s">
        <v>50</v>
      </c>
      <c r="I149" s="105" t="s">
        <v>51</v>
      </c>
      <c r="J149" s="362"/>
    </row>
    <row r="150" spans="1:10" s="6" customFormat="1" ht="15" customHeight="1" x14ac:dyDescent="0.2">
      <c r="A150" s="141">
        <v>15</v>
      </c>
      <c r="B150" s="142" t="s">
        <v>10</v>
      </c>
      <c r="C150" s="107"/>
      <c r="D150" s="107"/>
      <c r="E150" s="176"/>
      <c r="F150" s="133"/>
      <c r="G150" s="133"/>
      <c r="H150" s="108"/>
      <c r="I150" s="108"/>
      <c r="J150" s="119" t="s">
        <v>226</v>
      </c>
    </row>
    <row r="151" spans="1:10" s="7" customFormat="1" ht="15" customHeight="1" x14ac:dyDescent="0.2">
      <c r="A151" s="135">
        <v>15</v>
      </c>
      <c r="B151" s="135" t="s">
        <v>10</v>
      </c>
      <c r="C151" s="106">
        <v>50108</v>
      </c>
      <c r="D151" s="106"/>
      <c r="E151" s="174" t="s">
        <v>480</v>
      </c>
      <c r="F151" s="115" t="s">
        <v>167</v>
      </c>
      <c r="G151" s="115" t="s">
        <v>138</v>
      </c>
      <c r="H151" s="105" t="s">
        <v>10</v>
      </c>
      <c r="I151" s="105" t="s">
        <v>64</v>
      </c>
      <c r="J151" s="354" t="s">
        <v>492</v>
      </c>
    </row>
    <row r="152" spans="1:10" s="7" customFormat="1" ht="15" customHeight="1" x14ac:dyDescent="0.2">
      <c r="A152" s="135">
        <v>15</v>
      </c>
      <c r="B152" s="135" t="s">
        <v>10</v>
      </c>
      <c r="C152" s="106">
        <v>50209</v>
      </c>
      <c r="D152" s="106"/>
      <c r="E152" s="174" t="s">
        <v>481</v>
      </c>
      <c r="F152" s="115" t="s">
        <v>167</v>
      </c>
      <c r="G152" s="115" t="s">
        <v>138</v>
      </c>
      <c r="H152" s="105" t="s">
        <v>10</v>
      </c>
      <c r="I152" s="105" t="s">
        <v>65</v>
      </c>
      <c r="J152" s="355"/>
    </row>
    <row r="153" spans="1:10" s="7" customFormat="1" ht="15" customHeight="1" x14ac:dyDescent="0.2">
      <c r="A153" s="135">
        <v>15</v>
      </c>
      <c r="B153" s="135" t="s">
        <v>10</v>
      </c>
      <c r="C153" s="106">
        <v>50309</v>
      </c>
      <c r="D153" s="106"/>
      <c r="E153" s="174" t="s">
        <v>482</v>
      </c>
      <c r="F153" s="115" t="s">
        <v>167</v>
      </c>
      <c r="G153" s="115" t="s">
        <v>138</v>
      </c>
      <c r="H153" s="105" t="s">
        <v>10</v>
      </c>
      <c r="I153" s="105" t="s">
        <v>22</v>
      </c>
      <c r="J153" s="355"/>
    </row>
    <row r="154" spans="1:10" s="7" customFormat="1" ht="15" customHeight="1" x14ac:dyDescent="0.2">
      <c r="A154" s="135">
        <v>15</v>
      </c>
      <c r="B154" s="135" t="s">
        <v>10</v>
      </c>
      <c r="C154" s="106">
        <v>50415</v>
      </c>
      <c r="D154" s="106"/>
      <c r="E154" s="174" t="s">
        <v>483</v>
      </c>
      <c r="F154" s="115" t="s">
        <v>167</v>
      </c>
      <c r="G154" s="115" t="s">
        <v>138</v>
      </c>
      <c r="H154" s="105" t="s">
        <v>79</v>
      </c>
      <c r="I154" s="105" t="s">
        <v>66</v>
      </c>
      <c r="J154" s="355"/>
    </row>
    <row r="155" spans="1:10" s="12" customFormat="1" ht="15" customHeight="1" x14ac:dyDescent="0.2">
      <c r="A155" s="135">
        <v>15</v>
      </c>
      <c r="B155" s="135" t="s">
        <v>10</v>
      </c>
      <c r="C155" s="106">
        <v>50118</v>
      </c>
      <c r="D155" s="106" t="s">
        <v>36</v>
      </c>
      <c r="E155" s="174" t="s">
        <v>484</v>
      </c>
      <c r="F155" s="115" t="s">
        <v>167</v>
      </c>
      <c r="G155" s="115" t="s">
        <v>138</v>
      </c>
      <c r="H155" s="110" t="s">
        <v>68</v>
      </c>
      <c r="I155" s="110" t="s">
        <v>64</v>
      </c>
      <c r="J155" s="355"/>
    </row>
    <row r="156" spans="1:10" s="7" customFormat="1" ht="15" customHeight="1" x14ac:dyDescent="0.2">
      <c r="A156" s="135">
        <v>15</v>
      </c>
      <c r="B156" s="135" t="s">
        <v>10</v>
      </c>
      <c r="C156" s="106">
        <v>50218</v>
      </c>
      <c r="D156" s="106" t="s">
        <v>36</v>
      </c>
      <c r="E156" s="174" t="s">
        <v>485</v>
      </c>
      <c r="F156" s="115" t="s">
        <v>167</v>
      </c>
      <c r="G156" s="115" t="s">
        <v>138</v>
      </c>
      <c r="H156" s="110" t="s">
        <v>68</v>
      </c>
      <c r="I156" s="110" t="s">
        <v>65</v>
      </c>
      <c r="J156" s="355"/>
    </row>
    <row r="157" spans="1:10" s="7" customFormat="1" ht="15" customHeight="1" x14ac:dyDescent="0.2">
      <c r="A157" s="135">
        <v>15</v>
      </c>
      <c r="B157" s="135" t="s">
        <v>10</v>
      </c>
      <c r="C157" s="106">
        <v>50318</v>
      </c>
      <c r="D157" s="106" t="s">
        <v>36</v>
      </c>
      <c r="E157" s="174" t="s">
        <v>486</v>
      </c>
      <c r="F157" s="115" t="s">
        <v>167</v>
      </c>
      <c r="G157" s="115" t="s">
        <v>138</v>
      </c>
      <c r="H157" s="110" t="s">
        <v>68</v>
      </c>
      <c r="I157" s="110" t="s">
        <v>22</v>
      </c>
      <c r="J157" s="355"/>
    </row>
    <row r="158" spans="1:10" s="7" customFormat="1" ht="15" customHeight="1" x14ac:dyDescent="0.2">
      <c r="A158" s="135">
        <v>15</v>
      </c>
      <c r="B158" s="135" t="s">
        <v>10</v>
      </c>
      <c r="C158" s="106">
        <v>50418</v>
      </c>
      <c r="D158" s="106" t="s">
        <v>36</v>
      </c>
      <c r="E158" s="174" t="s">
        <v>487</v>
      </c>
      <c r="F158" s="115" t="s">
        <v>167</v>
      </c>
      <c r="G158" s="115" t="s">
        <v>138</v>
      </c>
      <c r="H158" s="110" t="s">
        <v>69</v>
      </c>
      <c r="I158" s="110" t="s">
        <v>66</v>
      </c>
      <c r="J158" s="356"/>
    </row>
    <row r="159" spans="1:10" s="6" customFormat="1" ht="15" customHeight="1" x14ac:dyDescent="0.2">
      <c r="A159" s="141">
        <v>16</v>
      </c>
      <c r="B159" s="142" t="s">
        <v>12</v>
      </c>
      <c r="C159" s="107"/>
      <c r="D159" s="107"/>
      <c r="E159" s="176"/>
      <c r="F159" s="133"/>
      <c r="G159" s="133"/>
      <c r="H159" s="108"/>
      <c r="I159" s="108"/>
      <c r="J159" s="119" t="s">
        <v>226</v>
      </c>
    </row>
    <row r="160" spans="1:10" s="9" customFormat="1" ht="15" customHeight="1" x14ac:dyDescent="0.2">
      <c r="A160" s="105">
        <v>16</v>
      </c>
      <c r="B160" s="105" t="s">
        <v>12</v>
      </c>
      <c r="C160" s="111">
        <v>20501</v>
      </c>
      <c r="D160" s="111" t="s">
        <v>362</v>
      </c>
      <c r="E160" s="175" t="s">
        <v>365</v>
      </c>
      <c r="F160" s="115" t="s">
        <v>169</v>
      </c>
      <c r="G160" s="136" t="s">
        <v>168</v>
      </c>
      <c r="H160" s="111" t="s">
        <v>238</v>
      </c>
      <c r="I160" s="105" t="s">
        <v>237</v>
      </c>
      <c r="J160" s="357" t="s">
        <v>362</v>
      </c>
    </row>
    <row r="161" spans="1:11" s="9" customFormat="1" ht="15" customHeight="1" x14ac:dyDescent="0.2">
      <c r="A161" s="105">
        <v>16</v>
      </c>
      <c r="B161" s="105" t="s">
        <v>12</v>
      </c>
      <c r="C161" s="111">
        <v>20502</v>
      </c>
      <c r="D161" s="111" t="s">
        <v>362</v>
      </c>
      <c r="E161" s="175" t="s">
        <v>364</v>
      </c>
      <c r="F161" s="115" t="s">
        <v>169</v>
      </c>
      <c r="G161" s="136" t="s">
        <v>168</v>
      </c>
      <c r="H161" s="111" t="s">
        <v>239</v>
      </c>
      <c r="I161" s="105" t="s">
        <v>237</v>
      </c>
      <c r="J161" s="358"/>
    </row>
    <row r="162" spans="1:11" s="9" customFormat="1" ht="15" customHeight="1" x14ac:dyDescent="0.2">
      <c r="A162" s="105">
        <v>16</v>
      </c>
      <c r="B162" s="105" t="s">
        <v>12</v>
      </c>
      <c r="C162" s="111">
        <v>47901</v>
      </c>
      <c r="D162" s="105" t="s">
        <v>336</v>
      </c>
      <c r="E162" s="312" t="s">
        <v>363</v>
      </c>
      <c r="F162" s="115" t="s">
        <v>169</v>
      </c>
      <c r="G162" s="136" t="s">
        <v>168</v>
      </c>
      <c r="H162" s="111" t="s">
        <v>240</v>
      </c>
      <c r="I162" s="105" t="s">
        <v>114</v>
      </c>
      <c r="J162" s="359"/>
    </row>
    <row r="163" spans="1:11" s="6" customFormat="1" ht="15" customHeight="1" x14ac:dyDescent="0.2">
      <c r="A163" s="141">
        <v>17</v>
      </c>
      <c r="B163" s="142" t="s">
        <v>13</v>
      </c>
      <c r="C163" s="107"/>
      <c r="D163" s="107"/>
      <c r="E163" s="176"/>
      <c r="F163" s="133"/>
      <c r="G163" s="133"/>
      <c r="H163" s="108"/>
      <c r="I163" s="108"/>
      <c r="J163" s="119" t="s">
        <v>226</v>
      </c>
    </row>
    <row r="164" spans="1:11" s="7" customFormat="1" ht="15" customHeight="1" x14ac:dyDescent="0.2">
      <c r="A164" s="105">
        <v>17</v>
      </c>
      <c r="B164" s="105" t="s">
        <v>13</v>
      </c>
      <c r="C164" s="106">
        <v>30602</v>
      </c>
      <c r="D164" s="111" t="s">
        <v>225</v>
      </c>
      <c r="E164" s="174" t="s">
        <v>90</v>
      </c>
      <c r="F164" s="136" t="s">
        <v>172</v>
      </c>
      <c r="G164" s="137" t="s">
        <v>171</v>
      </c>
      <c r="H164" s="105" t="s">
        <v>259</v>
      </c>
      <c r="I164" s="105" t="s">
        <v>258</v>
      </c>
      <c r="J164" s="357" t="s">
        <v>291</v>
      </c>
    </row>
    <row r="165" spans="1:11" s="7" customFormat="1" ht="15" customHeight="1" x14ac:dyDescent="0.2">
      <c r="A165" s="105">
        <v>17</v>
      </c>
      <c r="B165" s="105" t="s">
        <v>13</v>
      </c>
      <c r="C165" s="111">
        <v>47901</v>
      </c>
      <c r="D165" s="111" t="s">
        <v>333</v>
      </c>
      <c r="E165" s="175" t="s">
        <v>42</v>
      </c>
      <c r="F165" s="136" t="s">
        <v>172</v>
      </c>
      <c r="G165" s="137" t="s">
        <v>171</v>
      </c>
      <c r="H165" s="111" t="s">
        <v>240</v>
      </c>
      <c r="I165" s="105" t="s">
        <v>114</v>
      </c>
      <c r="J165" s="359"/>
    </row>
    <row r="166" spans="1:11" s="14" customFormat="1" ht="15" customHeight="1" x14ac:dyDescent="0.2">
      <c r="A166" s="144">
        <v>18</v>
      </c>
      <c r="B166" s="145" t="s">
        <v>14</v>
      </c>
      <c r="C166" s="112"/>
      <c r="D166" s="112"/>
      <c r="E166" s="177"/>
      <c r="F166" s="113" t="s">
        <v>117</v>
      </c>
      <c r="G166" s="114" t="s">
        <v>117</v>
      </c>
      <c r="H166" s="114" t="s">
        <v>117</v>
      </c>
      <c r="I166" s="114" t="s">
        <v>117</v>
      </c>
      <c r="J166" s="122" t="s">
        <v>226</v>
      </c>
    </row>
    <row r="167" spans="1:11" s="6" customFormat="1" ht="15" customHeight="1" x14ac:dyDescent="0.2">
      <c r="A167" s="141">
        <v>19</v>
      </c>
      <c r="B167" s="142" t="s">
        <v>15</v>
      </c>
      <c r="C167" s="107"/>
      <c r="D167" s="107"/>
      <c r="E167" s="176"/>
      <c r="F167" s="133"/>
      <c r="G167" s="133"/>
      <c r="H167" s="108"/>
      <c r="I167" s="108"/>
      <c r="J167" s="119" t="s">
        <v>226</v>
      </c>
    </row>
    <row r="168" spans="1:11" s="9" customFormat="1" ht="15" customHeight="1" x14ac:dyDescent="0.2">
      <c r="A168" s="105">
        <v>19</v>
      </c>
      <c r="B168" s="105" t="s">
        <v>15</v>
      </c>
      <c r="C168" s="111">
        <v>20601</v>
      </c>
      <c r="D168" s="111" t="s">
        <v>229</v>
      </c>
      <c r="E168" s="175" t="s">
        <v>366</v>
      </c>
      <c r="F168" s="136" t="s">
        <v>227</v>
      </c>
      <c r="G168" s="136" t="s">
        <v>228</v>
      </c>
      <c r="H168" s="111" t="s">
        <v>93</v>
      </c>
      <c r="I168" s="111" t="s">
        <v>92</v>
      </c>
      <c r="J168" s="357" t="s">
        <v>361</v>
      </c>
    </row>
    <row r="169" spans="1:11" s="9" customFormat="1" ht="15" customHeight="1" x14ac:dyDescent="0.2">
      <c r="A169" s="105">
        <v>19</v>
      </c>
      <c r="B169" s="105" t="s">
        <v>15</v>
      </c>
      <c r="C169" s="111">
        <v>20602</v>
      </c>
      <c r="D169" s="111" t="s">
        <v>229</v>
      </c>
      <c r="E169" s="175" t="s">
        <v>367</v>
      </c>
      <c r="F169" s="136" t="s">
        <v>227</v>
      </c>
      <c r="G169" s="136" t="s">
        <v>173</v>
      </c>
      <c r="H169" s="111" t="s">
        <v>94</v>
      </c>
      <c r="I169" s="111" t="s">
        <v>92</v>
      </c>
      <c r="J169" s="359"/>
    </row>
    <row r="170" spans="1:11" s="6" customFormat="1" ht="15" customHeight="1" x14ac:dyDescent="0.2">
      <c r="A170" s="141">
        <v>20</v>
      </c>
      <c r="B170" s="142" t="s">
        <v>20</v>
      </c>
      <c r="C170" s="107"/>
      <c r="D170" s="107"/>
      <c r="E170" s="176"/>
      <c r="F170" s="133"/>
      <c r="G170" s="133"/>
      <c r="H170" s="108"/>
      <c r="I170" s="108"/>
      <c r="J170" s="119" t="s">
        <v>226</v>
      </c>
    </row>
    <row r="171" spans="1:11" s="9" customFormat="1" ht="15" customHeight="1" x14ac:dyDescent="0.2">
      <c r="A171" s="105">
        <v>20</v>
      </c>
      <c r="B171" s="105" t="s">
        <v>20</v>
      </c>
      <c r="C171" s="111">
        <v>50413</v>
      </c>
      <c r="D171" s="111" t="s">
        <v>95</v>
      </c>
      <c r="E171" s="174" t="s">
        <v>74</v>
      </c>
      <c r="F171" s="115" t="s">
        <v>167</v>
      </c>
      <c r="G171" s="115" t="s">
        <v>138</v>
      </c>
      <c r="H171" s="111" t="s">
        <v>76</v>
      </c>
      <c r="I171" s="105" t="s">
        <v>66</v>
      </c>
      <c r="J171" s="118" t="s">
        <v>226</v>
      </c>
    </row>
    <row r="172" spans="1:11" s="9" customFormat="1" ht="15" customHeight="1" x14ac:dyDescent="0.2">
      <c r="A172" s="105">
        <v>20</v>
      </c>
      <c r="B172" s="105" t="s">
        <v>20</v>
      </c>
      <c r="C172" s="111">
        <v>50416</v>
      </c>
      <c r="D172" s="111" t="s">
        <v>95</v>
      </c>
      <c r="E172" s="174" t="s">
        <v>86</v>
      </c>
      <c r="F172" s="115" t="s">
        <v>167</v>
      </c>
      <c r="G172" s="115" t="s">
        <v>138</v>
      </c>
      <c r="H172" s="111" t="s">
        <v>83</v>
      </c>
      <c r="I172" s="105" t="s">
        <v>66</v>
      </c>
      <c r="J172" s="118" t="s">
        <v>226</v>
      </c>
    </row>
    <row r="173" spans="1:11" s="14" customFormat="1" ht="15" customHeight="1" x14ac:dyDescent="0.2">
      <c r="A173" s="144">
        <v>21</v>
      </c>
      <c r="B173" s="145" t="s">
        <v>29</v>
      </c>
      <c r="C173" s="112"/>
      <c r="D173" s="138"/>
      <c r="E173" s="178"/>
      <c r="F173" s="114" t="s">
        <v>289</v>
      </c>
      <c r="G173" s="114" t="s">
        <v>289</v>
      </c>
      <c r="H173" s="114" t="s">
        <v>289</v>
      </c>
      <c r="I173" s="114" t="s">
        <v>289</v>
      </c>
      <c r="J173" s="122" t="s">
        <v>226</v>
      </c>
    </row>
    <row r="174" spans="1:11" s="6" customFormat="1" ht="15" customHeight="1" x14ac:dyDescent="0.2">
      <c r="A174" s="141">
        <v>22</v>
      </c>
      <c r="B174" s="142" t="s">
        <v>17</v>
      </c>
      <c r="C174" s="107"/>
      <c r="D174" s="107"/>
      <c r="E174" s="176"/>
      <c r="F174" s="133"/>
      <c r="G174" s="133"/>
      <c r="H174" s="108"/>
      <c r="I174" s="108"/>
      <c r="J174" s="119" t="s">
        <v>226</v>
      </c>
      <c r="K174" s="100" t="s">
        <v>233</v>
      </c>
    </row>
    <row r="175" spans="1:11" s="7" customFormat="1" ht="15" customHeight="1" x14ac:dyDescent="0.2">
      <c r="A175" s="105">
        <v>22</v>
      </c>
      <c r="B175" s="105" t="s">
        <v>17</v>
      </c>
      <c r="C175" s="111">
        <v>619</v>
      </c>
      <c r="D175" s="111" t="s">
        <v>106</v>
      </c>
      <c r="E175" s="175" t="s">
        <v>98</v>
      </c>
      <c r="F175" s="136" t="s">
        <v>16</v>
      </c>
      <c r="G175" s="136" t="s">
        <v>164</v>
      </c>
      <c r="H175" s="105"/>
      <c r="I175" s="105" t="s">
        <v>99</v>
      </c>
      <c r="J175" s="364" t="s">
        <v>292</v>
      </c>
      <c r="K175" s="101" t="s">
        <v>212</v>
      </c>
    </row>
    <row r="176" spans="1:11" s="7" customFormat="1" ht="15" customHeight="1" x14ac:dyDescent="0.2">
      <c r="A176" s="105">
        <v>22</v>
      </c>
      <c r="B176" s="105" t="s">
        <v>17</v>
      </c>
      <c r="C176" s="111">
        <v>61911</v>
      </c>
      <c r="D176" s="106" t="s">
        <v>109</v>
      </c>
      <c r="E176" s="175">
        <v>61911</v>
      </c>
      <c r="F176" s="136" t="s">
        <v>16</v>
      </c>
      <c r="G176" s="136" t="s">
        <v>164</v>
      </c>
      <c r="H176" s="105" t="s">
        <v>100</v>
      </c>
      <c r="I176" s="105" t="s">
        <v>99</v>
      </c>
      <c r="J176" s="365"/>
      <c r="K176" s="101" t="s">
        <v>234</v>
      </c>
    </row>
    <row r="177" spans="1:12" s="7" customFormat="1" ht="15" customHeight="1" x14ac:dyDescent="0.2">
      <c r="A177" s="105">
        <v>22</v>
      </c>
      <c r="B177" s="105" t="s">
        <v>17</v>
      </c>
      <c r="C177" s="106">
        <v>60401</v>
      </c>
      <c r="D177" s="111" t="s">
        <v>107</v>
      </c>
      <c r="E177" s="174" t="s">
        <v>232</v>
      </c>
      <c r="F177" s="136" t="s">
        <v>16</v>
      </c>
      <c r="G177" s="136" t="s">
        <v>164</v>
      </c>
      <c r="H177" s="105" t="s">
        <v>230</v>
      </c>
      <c r="I177" s="105" t="s">
        <v>101</v>
      </c>
      <c r="J177" s="365"/>
      <c r="K177" s="101" t="s">
        <v>234</v>
      </c>
    </row>
    <row r="178" spans="1:12" s="7" customFormat="1" ht="15" customHeight="1" x14ac:dyDescent="0.2">
      <c r="A178" s="105">
        <v>22</v>
      </c>
      <c r="B178" s="105" t="s">
        <v>17</v>
      </c>
      <c r="C178" s="106">
        <v>60415</v>
      </c>
      <c r="D178" s="106" t="s">
        <v>108</v>
      </c>
      <c r="E178" s="174">
        <v>60415</v>
      </c>
      <c r="F178" s="136" t="s">
        <v>16</v>
      </c>
      <c r="G178" s="111" t="s">
        <v>182</v>
      </c>
      <c r="H178" s="105" t="s">
        <v>102</v>
      </c>
      <c r="I178" s="105" t="s">
        <v>101</v>
      </c>
      <c r="J178" s="365"/>
      <c r="K178" s="101" t="s">
        <v>234</v>
      </c>
    </row>
    <row r="179" spans="1:12" s="12" customFormat="1" ht="15" customHeight="1" x14ac:dyDescent="0.2">
      <c r="A179" s="105">
        <v>22</v>
      </c>
      <c r="B179" s="105" t="s">
        <v>17</v>
      </c>
      <c r="C179" s="106">
        <v>60404</v>
      </c>
      <c r="D179" s="111" t="s">
        <v>231</v>
      </c>
      <c r="E179" s="174">
        <v>60404</v>
      </c>
      <c r="F179" s="136" t="s">
        <v>16</v>
      </c>
      <c r="G179" s="136" t="s">
        <v>164</v>
      </c>
      <c r="H179" s="110" t="s">
        <v>105</v>
      </c>
      <c r="I179" s="105" t="s">
        <v>101</v>
      </c>
      <c r="J179" s="365"/>
      <c r="K179" s="101" t="s">
        <v>234</v>
      </c>
    </row>
    <row r="180" spans="1:12" s="7" customFormat="1" ht="15" customHeight="1" x14ac:dyDescent="0.2">
      <c r="A180" s="105">
        <v>22</v>
      </c>
      <c r="B180" s="105" t="s">
        <v>17</v>
      </c>
      <c r="C180" s="106">
        <v>60804</v>
      </c>
      <c r="D180" s="106" t="s">
        <v>110</v>
      </c>
      <c r="E180" s="174" t="s">
        <v>97</v>
      </c>
      <c r="F180" s="136" t="s">
        <v>16</v>
      </c>
      <c r="G180" s="136" t="s">
        <v>165</v>
      </c>
      <c r="H180" s="110" t="s">
        <v>127</v>
      </c>
      <c r="I180" s="110" t="s">
        <v>103</v>
      </c>
      <c r="J180" s="365"/>
      <c r="K180" s="101" t="s">
        <v>234</v>
      </c>
    </row>
    <row r="181" spans="1:12" ht="15" customHeight="1" x14ac:dyDescent="0.25">
      <c r="A181" s="105">
        <v>22</v>
      </c>
      <c r="B181" s="105" t="s">
        <v>17</v>
      </c>
      <c r="C181" s="106">
        <v>60807</v>
      </c>
      <c r="D181" s="106" t="s">
        <v>111</v>
      </c>
      <c r="E181" s="174">
        <v>60807</v>
      </c>
      <c r="F181" s="136" t="s">
        <v>16</v>
      </c>
      <c r="G181" s="136" t="s">
        <v>166</v>
      </c>
      <c r="H181" s="115" t="s">
        <v>104</v>
      </c>
      <c r="I181" s="115" t="s">
        <v>103</v>
      </c>
      <c r="J181" s="365"/>
      <c r="K181" s="101" t="s">
        <v>234</v>
      </c>
      <c r="L181" s="34" t="s">
        <v>236</v>
      </c>
    </row>
    <row r="182" spans="1:12" s="6" customFormat="1" ht="15" customHeight="1" x14ac:dyDescent="0.2">
      <c r="A182" s="141">
        <v>23</v>
      </c>
      <c r="B182" s="142" t="s">
        <v>18</v>
      </c>
      <c r="C182" s="107"/>
      <c r="D182" s="107"/>
      <c r="E182" s="176"/>
      <c r="F182" s="133"/>
      <c r="G182" s="133"/>
      <c r="H182" s="108"/>
      <c r="I182" s="109"/>
      <c r="J182" s="119" t="s">
        <v>226</v>
      </c>
      <c r="K182" s="101" t="s">
        <v>234</v>
      </c>
    </row>
    <row r="183" spans="1:12" ht="15" customHeight="1" x14ac:dyDescent="0.25">
      <c r="A183" s="105">
        <v>23</v>
      </c>
      <c r="B183" s="105" t="s">
        <v>18</v>
      </c>
      <c r="C183" s="146"/>
      <c r="D183" s="136" t="s">
        <v>389</v>
      </c>
      <c r="E183" s="179" t="s">
        <v>390</v>
      </c>
      <c r="F183" s="115" t="s">
        <v>167</v>
      </c>
      <c r="G183" s="115" t="s">
        <v>138</v>
      </c>
      <c r="H183" s="136"/>
      <c r="I183" s="115"/>
      <c r="J183" s="123" t="s">
        <v>391</v>
      </c>
      <c r="K183" s="101" t="s">
        <v>234</v>
      </c>
    </row>
    <row r="184" spans="1:12" s="14" customFormat="1" ht="15" customHeight="1" x14ac:dyDescent="0.2">
      <c r="A184" s="144">
        <v>24</v>
      </c>
      <c r="B184" s="145" t="s">
        <v>19</v>
      </c>
      <c r="C184" s="112"/>
      <c r="D184" s="112"/>
      <c r="E184" s="202" t="s">
        <v>388</v>
      </c>
      <c r="F184" s="113"/>
      <c r="G184" s="113"/>
      <c r="H184" s="113"/>
      <c r="I184" s="113"/>
      <c r="J184" s="247" t="s">
        <v>226</v>
      </c>
      <c r="K184" s="102" t="s">
        <v>235</v>
      </c>
    </row>
    <row r="185" spans="1:12" s="6" customFormat="1" ht="15" customHeight="1" x14ac:dyDescent="0.2">
      <c r="A185" s="141" t="s">
        <v>119</v>
      </c>
      <c r="B185" s="142" t="s">
        <v>118</v>
      </c>
      <c r="C185" s="107"/>
      <c r="D185" s="107"/>
      <c r="E185" s="176"/>
      <c r="F185" s="133"/>
      <c r="G185" s="133"/>
      <c r="H185" s="108"/>
      <c r="I185" s="109"/>
      <c r="J185" s="119" t="s">
        <v>226</v>
      </c>
      <c r="K185" s="101" t="s">
        <v>234</v>
      </c>
    </row>
    <row r="186" spans="1:12" s="8" customFormat="1" ht="15" customHeight="1" x14ac:dyDescent="0.25">
      <c r="A186" s="105" t="s">
        <v>119</v>
      </c>
      <c r="B186" s="105" t="s">
        <v>118</v>
      </c>
      <c r="C186" s="140">
        <v>20603</v>
      </c>
      <c r="D186" s="111" t="s">
        <v>392</v>
      </c>
      <c r="E186" s="180">
        <v>20603</v>
      </c>
      <c r="F186" s="136" t="s">
        <v>227</v>
      </c>
      <c r="G186" s="136" t="s">
        <v>228</v>
      </c>
      <c r="H186" s="136" t="s">
        <v>256</v>
      </c>
      <c r="I186" s="115" t="s">
        <v>92</v>
      </c>
      <c r="J186" s="120" t="s">
        <v>393</v>
      </c>
    </row>
    <row r="187" spans="1:12" s="8" customFormat="1" ht="15" customHeight="1" x14ac:dyDescent="0.25">
      <c r="A187" s="105" t="s">
        <v>119</v>
      </c>
      <c r="B187" s="105" t="s">
        <v>118</v>
      </c>
      <c r="C187" s="140">
        <v>20604</v>
      </c>
      <c r="D187" s="111" t="s">
        <v>394</v>
      </c>
      <c r="E187" s="181">
        <v>20604</v>
      </c>
      <c r="F187" s="136" t="s">
        <v>227</v>
      </c>
      <c r="G187" s="136" t="s">
        <v>228</v>
      </c>
      <c r="H187" s="136" t="s">
        <v>257</v>
      </c>
      <c r="I187" s="115" t="s">
        <v>92</v>
      </c>
      <c r="J187" s="124" t="s">
        <v>226</v>
      </c>
    </row>
    <row r="188" spans="1:12" s="6" customFormat="1" ht="15" customHeight="1" x14ac:dyDescent="0.2">
      <c r="A188" s="141">
        <v>25</v>
      </c>
      <c r="B188" s="142" t="s">
        <v>28</v>
      </c>
      <c r="C188" s="107"/>
      <c r="D188" s="107"/>
      <c r="E188" s="176"/>
      <c r="F188" s="133"/>
      <c r="G188" s="133"/>
      <c r="H188" s="108"/>
      <c r="I188" s="108"/>
      <c r="J188" s="119" t="s">
        <v>226</v>
      </c>
    </row>
    <row r="189" spans="1:12" s="227" customFormat="1" ht="15" customHeight="1" x14ac:dyDescent="0.25">
      <c r="A189" s="218">
        <v>25</v>
      </c>
      <c r="B189" s="218" t="s">
        <v>28</v>
      </c>
      <c r="C189" s="219">
        <v>20603</v>
      </c>
      <c r="D189" s="219" t="s">
        <v>405</v>
      </c>
      <c r="E189" s="225">
        <v>20603</v>
      </c>
      <c r="F189" s="228" t="s">
        <v>169</v>
      </c>
      <c r="G189" s="146" t="s">
        <v>168</v>
      </c>
      <c r="H189" s="146" t="s">
        <v>256</v>
      </c>
      <c r="I189" s="218" t="s">
        <v>92</v>
      </c>
      <c r="J189" s="226" t="s">
        <v>395</v>
      </c>
    </row>
    <row r="190" spans="1:12" s="227" customFormat="1" ht="15" customHeight="1" x14ac:dyDescent="0.25">
      <c r="A190" s="218">
        <v>25</v>
      </c>
      <c r="B190" s="218" t="s">
        <v>28</v>
      </c>
      <c r="C190" s="219">
        <v>20507</v>
      </c>
      <c r="D190" s="219" t="s">
        <v>398</v>
      </c>
      <c r="E190" s="225">
        <v>20507</v>
      </c>
      <c r="F190" s="228" t="s">
        <v>169</v>
      </c>
      <c r="G190" s="146" t="s">
        <v>168</v>
      </c>
      <c r="H190" s="219" t="s">
        <v>376</v>
      </c>
      <c r="I190" s="218" t="s">
        <v>238</v>
      </c>
      <c r="J190" s="226" t="s">
        <v>377</v>
      </c>
    </row>
    <row r="191" spans="1:12" s="16" customFormat="1" ht="15" customHeight="1" x14ac:dyDescent="0.2">
      <c r="A191" s="105">
        <v>25</v>
      </c>
      <c r="B191" s="188" t="s">
        <v>28</v>
      </c>
      <c r="C191" s="189">
        <v>60302</v>
      </c>
      <c r="D191" s="189"/>
      <c r="E191" s="190" t="s">
        <v>130</v>
      </c>
      <c r="F191" s="191" t="s">
        <v>265</v>
      </c>
      <c r="G191" s="192" t="s">
        <v>153</v>
      </c>
      <c r="H191" s="187" t="s">
        <v>120</v>
      </c>
      <c r="I191" s="105" t="s">
        <v>113</v>
      </c>
      <c r="J191" s="118" t="s">
        <v>226</v>
      </c>
    </row>
    <row r="192" spans="1:12" s="16" customFormat="1" ht="15" customHeight="1" x14ac:dyDescent="0.2">
      <c r="A192" s="105">
        <v>25</v>
      </c>
      <c r="B192" s="188" t="s">
        <v>28</v>
      </c>
      <c r="C192" s="189">
        <v>60310</v>
      </c>
      <c r="D192" s="189"/>
      <c r="E192" s="190" t="s">
        <v>131</v>
      </c>
      <c r="F192" s="191" t="s">
        <v>321</v>
      </c>
      <c r="G192" s="192" t="s">
        <v>154</v>
      </c>
      <c r="H192" s="187" t="s">
        <v>121</v>
      </c>
      <c r="I192" s="105" t="s">
        <v>113</v>
      </c>
      <c r="J192" s="118" t="s">
        <v>226</v>
      </c>
    </row>
    <row r="193" spans="1:10" s="16" customFormat="1" ht="15" customHeight="1" x14ac:dyDescent="0.2">
      <c r="A193" s="105">
        <v>25</v>
      </c>
      <c r="B193" s="105" t="s">
        <v>28</v>
      </c>
      <c r="C193" s="106">
        <v>60312</v>
      </c>
      <c r="D193" s="106"/>
      <c r="E193" s="183" t="s">
        <v>147</v>
      </c>
      <c r="F193" s="115" t="s">
        <v>136</v>
      </c>
      <c r="G193" s="139" t="s">
        <v>155</v>
      </c>
      <c r="H193" s="147" t="s">
        <v>122</v>
      </c>
      <c r="I193" s="105" t="s">
        <v>113</v>
      </c>
      <c r="J193" s="118" t="s">
        <v>226</v>
      </c>
    </row>
    <row r="194" spans="1:10" s="16" customFormat="1" ht="15" customHeight="1" x14ac:dyDescent="0.2">
      <c r="A194" s="105">
        <v>25</v>
      </c>
      <c r="B194" s="105" t="s">
        <v>28</v>
      </c>
      <c r="C194" s="106">
        <v>60323</v>
      </c>
      <c r="D194" s="106"/>
      <c r="E194" s="182" t="s">
        <v>132</v>
      </c>
      <c r="F194" s="115" t="s">
        <v>136</v>
      </c>
      <c r="G194" s="139" t="s">
        <v>156</v>
      </c>
      <c r="H194" s="147" t="s">
        <v>123</v>
      </c>
      <c r="I194" s="105" t="s">
        <v>113</v>
      </c>
      <c r="J194" s="118" t="s">
        <v>226</v>
      </c>
    </row>
    <row r="195" spans="1:10" s="16" customFormat="1" ht="15" customHeight="1" x14ac:dyDescent="0.2">
      <c r="A195" s="105">
        <v>25</v>
      </c>
      <c r="B195" s="105" t="s">
        <v>28</v>
      </c>
      <c r="C195" s="106">
        <v>60332</v>
      </c>
      <c r="D195" s="106"/>
      <c r="E195" s="182" t="s">
        <v>133</v>
      </c>
      <c r="F195" s="115" t="s">
        <v>136</v>
      </c>
      <c r="G195" s="139" t="s">
        <v>157</v>
      </c>
      <c r="H195" s="147" t="s">
        <v>124</v>
      </c>
      <c r="I195" s="105" t="s">
        <v>113</v>
      </c>
      <c r="J195" s="118" t="s">
        <v>226</v>
      </c>
    </row>
    <row r="196" spans="1:10" s="16" customFormat="1" ht="15" customHeight="1" x14ac:dyDescent="0.2">
      <c r="A196" s="105">
        <v>25</v>
      </c>
      <c r="B196" s="105" t="s">
        <v>28</v>
      </c>
      <c r="C196" s="106">
        <v>60334</v>
      </c>
      <c r="D196" s="106"/>
      <c r="E196" s="182" t="s">
        <v>134</v>
      </c>
      <c r="F196" s="115" t="s">
        <v>136</v>
      </c>
      <c r="G196" s="139" t="s">
        <v>158</v>
      </c>
      <c r="H196" s="147" t="s">
        <v>125</v>
      </c>
      <c r="I196" s="105" t="s">
        <v>113</v>
      </c>
      <c r="J196" s="118" t="s">
        <v>226</v>
      </c>
    </row>
    <row r="197" spans="1:10" s="16" customFormat="1" ht="15" customHeight="1" x14ac:dyDescent="0.2">
      <c r="A197" s="105">
        <v>25</v>
      </c>
      <c r="B197" s="105" t="s">
        <v>28</v>
      </c>
      <c r="C197" s="106">
        <v>60347</v>
      </c>
      <c r="D197" s="106"/>
      <c r="E197" s="182" t="s">
        <v>135</v>
      </c>
      <c r="F197" s="115" t="s">
        <v>136</v>
      </c>
      <c r="G197" s="139" t="s">
        <v>159</v>
      </c>
      <c r="H197" s="147" t="s">
        <v>126</v>
      </c>
      <c r="I197" s="105" t="s">
        <v>113</v>
      </c>
      <c r="J197" s="118" t="s">
        <v>226</v>
      </c>
    </row>
    <row r="198" spans="1:10" s="7" customFormat="1" ht="15" customHeight="1" x14ac:dyDescent="0.2">
      <c r="A198" s="105">
        <v>25</v>
      </c>
      <c r="B198" s="105" t="s">
        <v>28</v>
      </c>
      <c r="C198" s="111">
        <v>47408</v>
      </c>
      <c r="D198" s="111"/>
      <c r="E198" s="175" t="s">
        <v>91</v>
      </c>
      <c r="F198" s="115" t="s">
        <v>136</v>
      </c>
      <c r="G198" s="139" t="s">
        <v>224</v>
      </c>
      <c r="H198" s="105" t="s">
        <v>143</v>
      </c>
      <c r="I198" s="105" t="s">
        <v>140</v>
      </c>
      <c r="J198" s="118" t="s">
        <v>226</v>
      </c>
    </row>
    <row r="199" spans="1:10" s="7" customFormat="1" ht="15" customHeight="1" x14ac:dyDescent="0.2">
      <c r="A199" s="105">
        <v>25</v>
      </c>
      <c r="B199" s="105" t="s">
        <v>28</v>
      </c>
      <c r="C199" s="111">
        <v>47417</v>
      </c>
      <c r="D199" s="111"/>
      <c r="E199" s="175" t="s">
        <v>141</v>
      </c>
      <c r="F199" s="115" t="s">
        <v>136</v>
      </c>
      <c r="G199" s="139" t="s">
        <v>161</v>
      </c>
      <c r="H199" s="105" t="s">
        <v>144</v>
      </c>
      <c r="I199" s="105" t="s">
        <v>140</v>
      </c>
      <c r="J199" s="118" t="s">
        <v>226</v>
      </c>
    </row>
    <row r="200" spans="1:10" s="7" customFormat="1" ht="15" customHeight="1" x14ac:dyDescent="0.2">
      <c r="A200" s="105">
        <v>25</v>
      </c>
      <c r="B200" s="105" t="s">
        <v>28</v>
      </c>
      <c r="C200" s="111">
        <v>47423</v>
      </c>
      <c r="D200" s="111" t="s">
        <v>521</v>
      </c>
      <c r="E200" s="175" t="s">
        <v>142</v>
      </c>
      <c r="F200" s="115" t="s">
        <v>136</v>
      </c>
      <c r="G200" s="139" t="s">
        <v>162</v>
      </c>
      <c r="H200" s="105" t="s">
        <v>145</v>
      </c>
      <c r="I200" s="105" t="s">
        <v>140</v>
      </c>
      <c r="J200" s="111" t="s">
        <v>521</v>
      </c>
    </row>
    <row r="201" spans="1:10" s="217" customFormat="1" ht="15" customHeight="1" x14ac:dyDescent="0.2">
      <c r="A201" s="105">
        <v>25</v>
      </c>
      <c r="B201" s="105" t="s">
        <v>28</v>
      </c>
      <c r="C201" s="111">
        <v>47902</v>
      </c>
      <c r="D201" s="111"/>
      <c r="E201" s="184" t="s">
        <v>112</v>
      </c>
      <c r="F201" s="115" t="s">
        <v>136</v>
      </c>
      <c r="G201" s="139" t="s">
        <v>418</v>
      </c>
      <c r="H201" s="105" t="s">
        <v>115</v>
      </c>
      <c r="I201" s="105" t="s">
        <v>114</v>
      </c>
      <c r="J201" s="124" t="s">
        <v>226</v>
      </c>
    </row>
    <row r="202" spans="1:10" s="216" customFormat="1" ht="15" customHeight="1" x14ac:dyDescent="0.2">
      <c r="A202" s="218">
        <v>25</v>
      </c>
      <c r="B202" s="218" t="s">
        <v>28</v>
      </c>
      <c r="C202" s="219">
        <v>60329</v>
      </c>
      <c r="D202" s="219"/>
      <c r="E202" s="220" t="s">
        <v>374</v>
      </c>
      <c r="F202" s="222" t="s">
        <v>321</v>
      </c>
      <c r="G202" s="234" t="s">
        <v>378</v>
      </c>
      <c r="H202" s="218" t="s">
        <v>373</v>
      </c>
      <c r="I202" s="218" t="s">
        <v>113</v>
      </c>
      <c r="J202" s="221" t="s">
        <v>226</v>
      </c>
    </row>
    <row r="203" spans="1:10" s="216" customFormat="1" ht="15" customHeight="1" x14ac:dyDescent="0.2">
      <c r="A203" s="218">
        <v>25</v>
      </c>
      <c r="B203" s="218" t="s">
        <v>28</v>
      </c>
      <c r="C203" s="219">
        <v>30306</v>
      </c>
      <c r="D203" s="219"/>
      <c r="E203" s="220" t="s">
        <v>511</v>
      </c>
      <c r="F203" s="218" t="s">
        <v>512</v>
      </c>
      <c r="G203" s="234" t="s">
        <v>379</v>
      </c>
      <c r="H203" s="218" t="s">
        <v>330</v>
      </c>
      <c r="I203" s="218" t="s">
        <v>331</v>
      </c>
      <c r="J203" s="221" t="s">
        <v>226</v>
      </c>
    </row>
    <row r="204" spans="1:10" s="6" customFormat="1" ht="15" customHeight="1" x14ac:dyDescent="0.2">
      <c r="A204" s="141">
        <v>26</v>
      </c>
      <c r="B204" s="142" t="s">
        <v>139</v>
      </c>
      <c r="C204" s="107"/>
      <c r="D204" s="107"/>
      <c r="E204" s="176"/>
      <c r="F204" s="133"/>
      <c r="G204" s="133"/>
      <c r="H204" s="108"/>
      <c r="I204" s="109"/>
      <c r="J204" s="119" t="s">
        <v>226</v>
      </c>
    </row>
    <row r="205" spans="1:10" ht="15" customHeight="1" x14ac:dyDescent="0.25">
      <c r="A205" s="105">
        <v>26</v>
      </c>
      <c r="B205" s="105" t="s">
        <v>139</v>
      </c>
      <c r="C205" s="111">
        <v>47010</v>
      </c>
      <c r="D205" s="111" t="s">
        <v>242</v>
      </c>
      <c r="E205" s="174" t="s">
        <v>332</v>
      </c>
      <c r="F205" s="140" t="s">
        <v>241</v>
      </c>
      <c r="G205" s="140" t="s">
        <v>243</v>
      </c>
      <c r="H205" s="106" t="s">
        <v>96</v>
      </c>
      <c r="I205" s="105" t="s">
        <v>96</v>
      </c>
      <c r="J205" s="125" t="s">
        <v>290</v>
      </c>
    </row>
    <row r="206" spans="1:10" s="8" customFormat="1" ht="15" customHeight="1" x14ac:dyDescent="0.25">
      <c r="A206" s="105">
        <v>26</v>
      </c>
      <c r="B206" s="105" t="s">
        <v>139</v>
      </c>
      <c r="C206" s="111">
        <v>47110</v>
      </c>
      <c r="D206" s="111" t="s">
        <v>242</v>
      </c>
      <c r="E206" s="174" t="s">
        <v>368</v>
      </c>
      <c r="F206" s="140" t="s">
        <v>241</v>
      </c>
      <c r="G206" s="140" t="s">
        <v>243</v>
      </c>
      <c r="H206" s="106" t="s">
        <v>369</v>
      </c>
      <c r="I206" s="105" t="s">
        <v>369</v>
      </c>
      <c r="J206" s="125" t="s">
        <v>290</v>
      </c>
    </row>
    <row r="207" spans="1:10" s="6" customFormat="1" ht="15" customHeight="1" x14ac:dyDescent="0.2">
      <c r="A207" s="141">
        <v>27</v>
      </c>
      <c r="B207" s="142" t="s">
        <v>27</v>
      </c>
      <c r="C207" s="107"/>
      <c r="D207" s="107"/>
      <c r="E207" s="176"/>
      <c r="F207" s="133"/>
      <c r="G207" s="133"/>
      <c r="H207" s="108"/>
      <c r="I207" s="109"/>
      <c r="J207" s="119" t="s">
        <v>226</v>
      </c>
    </row>
    <row r="208" spans="1:10" s="5" customFormat="1" ht="15" customHeight="1" x14ac:dyDescent="0.2">
      <c r="A208" s="105">
        <v>27</v>
      </c>
      <c r="B208" s="105" t="s">
        <v>27</v>
      </c>
      <c r="C208" s="111">
        <v>20202</v>
      </c>
      <c r="D208" s="111"/>
      <c r="E208" s="175">
        <v>20202</v>
      </c>
      <c r="F208" s="136" t="s">
        <v>381</v>
      </c>
      <c r="G208" s="136" t="s">
        <v>176</v>
      </c>
      <c r="H208" s="110" t="s">
        <v>174</v>
      </c>
      <c r="I208" s="111" t="s">
        <v>175</v>
      </c>
      <c r="J208" s="121" t="s">
        <v>226</v>
      </c>
    </row>
    <row r="209" spans="1:10" s="5" customFormat="1" ht="15" customHeight="1" x14ac:dyDescent="0.2">
      <c r="A209" s="105">
        <v>27</v>
      </c>
      <c r="B209" s="105" t="s">
        <v>27</v>
      </c>
      <c r="C209" s="111">
        <v>20203</v>
      </c>
      <c r="D209" s="111"/>
      <c r="E209" s="175">
        <v>20203</v>
      </c>
      <c r="F209" s="136" t="s">
        <v>381</v>
      </c>
      <c r="G209" s="136" t="s">
        <v>176</v>
      </c>
      <c r="H209" s="110" t="s">
        <v>177</v>
      </c>
      <c r="I209" s="111" t="s">
        <v>175</v>
      </c>
      <c r="J209" s="121" t="s">
        <v>226</v>
      </c>
    </row>
    <row r="210" spans="1:10" s="5" customFormat="1" ht="15" customHeight="1" x14ac:dyDescent="0.2">
      <c r="A210" s="105">
        <v>27</v>
      </c>
      <c r="B210" s="105" t="s">
        <v>27</v>
      </c>
      <c r="C210" s="111">
        <v>20209</v>
      </c>
      <c r="D210" s="111"/>
      <c r="E210" s="175">
        <v>20209</v>
      </c>
      <c r="F210" s="136" t="s">
        <v>381</v>
      </c>
      <c r="G210" s="136" t="s">
        <v>176</v>
      </c>
      <c r="H210" s="110" t="s">
        <v>178</v>
      </c>
      <c r="I210" s="111" t="s">
        <v>175</v>
      </c>
      <c r="J210" s="121" t="s">
        <v>226</v>
      </c>
    </row>
    <row r="211" spans="1:10" s="257" customFormat="1" ht="15" customHeight="1" x14ac:dyDescent="0.2">
      <c r="A211" s="251">
        <v>27</v>
      </c>
      <c r="B211" s="251" t="s">
        <v>27</v>
      </c>
      <c r="C211" s="251">
        <v>50905</v>
      </c>
      <c r="D211" s="251"/>
      <c r="E211" s="252">
        <v>50905</v>
      </c>
      <c r="F211" s="253" t="s">
        <v>381</v>
      </c>
      <c r="G211" s="253" t="s">
        <v>423</v>
      </c>
      <c r="H211" s="254" t="s">
        <v>489</v>
      </c>
      <c r="I211" s="255" t="s">
        <v>490</v>
      </c>
      <c r="J211" s="256" t="s">
        <v>493</v>
      </c>
    </row>
    <row r="212" spans="1:10" ht="15" customHeight="1" x14ac:dyDescent="0.25">
      <c r="A212" s="105">
        <v>27</v>
      </c>
      <c r="B212" s="105" t="s">
        <v>27</v>
      </c>
      <c r="C212" s="115"/>
      <c r="D212" s="148" t="s">
        <v>170</v>
      </c>
      <c r="E212" s="174"/>
      <c r="F212" s="136" t="s">
        <v>381</v>
      </c>
      <c r="G212" s="136" t="s">
        <v>380</v>
      </c>
      <c r="H212" s="106"/>
      <c r="I212" s="105"/>
      <c r="J212" s="124" t="s">
        <v>226</v>
      </c>
    </row>
    <row r="213" spans="1:10" s="14" customFormat="1" ht="15" customHeight="1" x14ac:dyDescent="0.2">
      <c r="A213" s="144">
        <v>28</v>
      </c>
      <c r="B213" s="145" t="s">
        <v>137</v>
      </c>
      <c r="C213" s="112"/>
      <c r="D213" s="112"/>
      <c r="E213" s="114" t="s">
        <v>117</v>
      </c>
      <c r="F213" s="114" t="s">
        <v>117</v>
      </c>
      <c r="G213" s="114" t="s">
        <v>117</v>
      </c>
      <c r="H213" s="114" t="s">
        <v>117</v>
      </c>
      <c r="I213" s="114" t="s">
        <v>117</v>
      </c>
      <c r="J213" s="122" t="s">
        <v>226</v>
      </c>
    </row>
    <row r="214" spans="1:10" s="6" customFormat="1" ht="15" customHeight="1" x14ac:dyDescent="0.2">
      <c r="A214" s="141">
        <v>29</v>
      </c>
      <c r="B214" s="142" t="s">
        <v>21</v>
      </c>
      <c r="C214" s="107"/>
      <c r="D214" s="107"/>
      <c r="E214" s="176"/>
      <c r="F214" s="133"/>
      <c r="G214" s="133"/>
      <c r="H214" s="108"/>
      <c r="I214" s="108"/>
      <c r="J214" s="119" t="s">
        <v>226</v>
      </c>
    </row>
    <row r="215" spans="1:10" s="7" customFormat="1" ht="15" customHeight="1" x14ac:dyDescent="0.2">
      <c r="A215" s="105">
        <v>29</v>
      </c>
      <c r="B215" s="188" t="s">
        <v>21</v>
      </c>
      <c r="C215" s="214" t="s">
        <v>148</v>
      </c>
      <c r="D215" s="189"/>
      <c r="E215" s="190" t="s">
        <v>148</v>
      </c>
      <c r="F215" s="191" t="s">
        <v>321</v>
      </c>
      <c r="G215" s="192" t="s">
        <v>153</v>
      </c>
      <c r="H215" s="187" t="s">
        <v>120</v>
      </c>
      <c r="I215" s="105" t="s">
        <v>113</v>
      </c>
      <c r="J215" s="118" t="s">
        <v>226</v>
      </c>
    </row>
    <row r="216" spans="1:10" s="7" customFormat="1" ht="15" customHeight="1" x14ac:dyDescent="0.2">
      <c r="A216" s="105">
        <v>29</v>
      </c>
      <c r="B216" s="188" t="s">
        <v>21</v>
      </c>
      <c r="C216" s="214" t="s">
        <v>149</v>
      </c>
      <c r="D216" s="189"/>
      <c r="E216" s="190" t="s">
        <v>149</v>
      </c>
      <c r="F216" s="191" t="s">
        <v>321</v>
      </c>
      <c r="G216" s="192" t="s">
        <v>495</v>
      </c>
      <c r="H216" s="187" t="s">
        <v>121</v>
      </c>
      <c r="I216" s="105" t="s">
        <v>113</v>
      </c>
      <c r="J216" s="118" t="s">
        <v>226</v>
      </c>
    </row>
    <row r="217" spans="1:10" s="7" customFormat="1" ht="15" customHeight="1" x14ac:dyDescent="0.2">
      <c r="A217" s="105">
        <v>29</v>
      </c>
      <c r="B217" s="105" t="s">
        <v>21</v>
      </c>
      <c r="C217" s="258">
        <v>60311</v>
      </c>
      <c r="D217" s="106"/>
      <c r="E217" s="183">
        <v>60311</v>
      </c>
      <c r="F217" s="115" t="s">
        <v>136</v>
      </c>
      <c r="G217" s="139" t="s">
        <v>155</v>
      </c>
      <c r="H217" s="147" t="s">
        <v>122</v>
      </c>
      <c r="I217" s="105" t="s">
        <v>113</v>
      </c>
      <c r="J217" s="118" t="s">
        <v>226</v>
      </c>
    </row>
    <row r="218" spans="1:10" s="7" customFormat="1" ht="15" customHeight="1" x14ac:dyDescent="0.2">
      <c r="A218" s="105">
        <v>29</v>
      </c>
      <c r="B218" s="105" t="s">
        <v>21</v>
      </c>
      <c r="C218" s="259" t="s">
        <v>150</v>
      </c>
      <c r="D218" s="106"/>
      <c r="E218" s="182" t="s">
        <v>150</v>
      </c>
      <c r="F218" s="115" t="s">
        <v>136</v>
      </c>
      <c r="G218" s="139" t="s">
        <v>156</v>
      </c>
      <c r="H218" s="147" t="s">
        <v>123</v>
      </c>
      <c r="I218" s="105" t="s">
        <v>113</v>
      </c>
      <c r="J218" s="118" t="s">
        <v>226</v>
      </c>
    </row>
    <row r="219" spans="1:10" s="7" customFormat="1" ht="15" customHeight="1" x14ac:dyDescent="0.2">
      <c r="A219" s="105">
        <v>29</v>
      </c>
      <c r="B219" s="105" t="s">
        <v>21</v>
      </c>
      <c r="C219" s="259" t="s">
        <v>151</v>
      </c>
      <c r="D219" s="106"/>
      <c r="E219" s="182" t="s">
        <v>151</v>
      </c>
      <c r="F219" s="115" t="s">
        <v>136</v>
      </c>
      <c r="G219" s="139" t="s">
        <v>157</v>
      </c>
      <c r="H219" s="147" t="s">
        <v>124</v>
      </c>
      <c r="I219" s="105" t="s">
        <v>113</v>
      </c>
      <c r="J219" s="118" t="s">
        <v>226</v>
      </c>
    </row>
    <row r="220" spans="1:10" s="7" customFormat="1" ht="15" customHeight="1" x14ac:dyDescent="0.2">
      <c r="A220" s="105">
        <v>29</v>
      </c>
      <c r="B220" s="105" t="s">
        <v>21</v>
      </c>
      <c r="C220" s="259" t="s">
        <v>152</v>
      </c>
      <c r="D220" s="106"/>
      <c r="E220" s="182" t="s">
        <v>152</v>
      </c>
      <c r="F220" s="115" t="s">
        <v>136</v>
      </c>
      <c r="G220" s="139" t="s">
        <v>158</v>
      </c>
      <c r="H220" s="147" t="s">
        <v>125</v>
      </c>
      <c r="I220" s="105" t="s">
        <v>113</v>
      </c>
      <c r="J220" s="118" t="s">
        <v>226</v>
      </c>
    </row>
    <row r="221" spans="1:10" s="7" customFormat="1" ht="15" customHeight="1" x14ac:dyDescent="0.2">
      <c r="A221" s="105">
        <v>29</v>
      </c>
      <c r="B221" s="105" t="s">
        <v>21</v>
      </c>
      <c r="C221" s="215">
        <v>47407</v>
      </c>
      <c r="D221" s="111"/>
      <c r="E221" s="175">
        <v>47407</v>
      </c>
      <c r="F221" s="115" t="s">
        <v>136</v>
      </c>
      <c r="G221" s="139" t="s">
        <v>160</v>
      </c>
      <c r="H221" s="105" t="s">
        <v>143</v>
      </c>
      <c r="I221" s="105" t="s">
        <v>140</v>
      </c>
      <c r="J221" s="118" t="s">
        <v>226</v>
      </c>
    </row>
    <row r="222" spans="1:10" s="7" customFormat="1" ht="15" customHeight="1" x14ac:dyDescent="0.2">
      <c r="A222" s="105">
        <v>29</v>
      </c>
      <c r="B222" s="105" t="s">
        <v>21</v>
      </c>
      <c r="C222" s="215">
        <v>47416</v>
      </c>
      <c r="D222" s="111"/>
      <c r="E222" s="175">
        <v>47416</v>
      </c>
      <c r="F222" s="115" t="s">
        <v>136</v>
      </c>
      <c r="G222" s="139" t="s">
        <v>161</v>
      </c>
      <c r="H222" s="105" t="s">
        <v>144</v>
      </c>
      <c r="I222" s="105" t="s">
        <v>140</v>
      </c>
      <c r="J222" s="118" t="s">
        <v>226</v>
      </c>
    </row>
    <row r="223" spans="1:10" s="7" customFormat="1" ht="15" customHeight="1" x14ac:dyDescent="0.2">
      <c r="A223" s="105">
        <v>29</v>
      </c>
      <c r="B223" s="105" t="s">
        <v>21</v>
      </c>
      <c r="C223" s="215">
        <v>47422</v>
      </c>
      <c r="D223" s="111" t="s">
        <v>521</v>
      </c>
      <c r="E223" s="175">
        <v>47422</v>
      </c>
      <c r="F223" s="115" t="s">
        <v>136</v>
      </c>
      <c r="G223" s="139" t="s">
        <v>163</v>
      </c>
      <c r="H223" s="105" t="s">
        <v>146</v>
      </c>
      <c r="I223" s="105" t="s">
        <v>140</v>
      </c>
      <c r="J223" s="111" t="s">
        <v>521</v>
      </c>
    </row>
    <row r="224" spans="1:10" ht="15" customHeight="1" x14ac:dyDescent="0.25">
      <c r="A224" s="105">
        <v>29</v>
      </c>
      <c r="B224" s="105" t="s">
        <v>21</v>
      </c>
      <c r="C224" s="215">
        <v>47903</v>
      </c>
      <c r="D224" s="111"/>
      <c r="E224" s="175">
        <v>47903</v>
      </c>
      <c r="F224" s="115" t="s">
        <v>136</v>
      </c>
      <c r="G224" s="139" t="s">
        <v>419</v>
      </c>
      <c r="H224" s="105" t="s">
        <v>116</v>
      </c>
      <c r="I224" s="105" t="s">
        <v>114</v>
      </c>
      <c r="J224" s="124" t="s">
        <v>226</v>
      </c>
    </row>
    <row r="225" spans="1:10" s="216" customFormat="1" ht="15" customHeight="1" x14ac:dyDescent="0.2">
      <c r="A225" s="218">
        <v>29</v>
      </c>
      <c r="B225" s="218" t="s">
        <v>21</v>
      </c>
      <c r="C225" s="219">
        <v>61501</v>
      </c>
      <c r="D225" s="219"/>
      <c r="E225" s="220" t="s">
        <v>370</v>
      </c>
      <c r="F225" s="218" t="s">
        <v>512</v>
      </c>
      <c r="G225" s="234" t="s">
        <v>401</v>
      </c>
      <c r="H225" s="218" t="s">
        <v>371</v>
      </c>
      <c r="I225" s="218" t="s">
        <v>371</v>
      </c>
      <c r="J225" s="221" t="s">
        <v>226</v>
      </c>
    </row>
    <row r="226" spans="1:10" s="216" customFormat="1" ht="15" customHeight="1" x14ac:dyDescent="0.2">
      <c r="A226" s="218">
        <v>29</v>
      </c>
      <c r="B226" s="218" t="s">
        <v>21</v>
      </c>
      <c r="C226" s="219">
        <v>60328</v>
      </c>
      <c r="D226" s="219"/>
      <c r="E226" s="220" t="s">
        <v>372</v>
      </c>
      <c r="F226" s="222" t="s">
        <v>321</v>
      </c>
      <c r="G226" s="234" t="s">
        <v>378</v>
      </c>
      <c r="H226" s="218" t="s">
        <v>373</v>
      </c>
      <c r="I226" s="218" t="s">
        <v>113</v>
      </c>
      <c r="J226" s="221" t="s">
        <v>226</v>
      </c>
    </row>
    <row r="227" spans="1:10" s="216" customFormat="1" ht="15" customHeight="1" x14ac:dyDescent="0.2">
      <c r="A227" s="218">
        <v>29</v>
      </c>
      <c r="B227" s="218" t="s">
        <v>21</v>
      </c>
      <c r="C227" s="219">
        <v>30305</v>
      </c>
      <c r="D227" s="219"/>
      <c r="E227" s="220" t="s">
        <v>375</v>
      </c>
      <c r="F227" s="218" t="s">
        <v>512</v>
      </c>
      <c r="G227" s="234" t="s">
        <v>379</v>
      </c>
      <c r="H227" s="218" t="s">
        <v>330</v>
      </c>
      <c r="I227" s="218" t="s">
        <v>331</v>
      </c>
      <c r="J227" s="221" t="s">
        <v>226</v>
      </c>
    </row>
    <row r="228" spans="1:10" s="14" customFormat="1" ht="15" customHeight="1" x14ac:dyDescent="0.2">
      <c r="A228" s="144">
        <v>30</v>
      </c>
      <c r="B228" s="145" t="s">
        <v>30</v>
      </c>
      <c r="C228" s="112"/>
      <c r="D228" s="112"/>
      <c r="E228" s="177"/>
      <c r="F228" s="114" t="s">
        <v>117</v>
      </c>
      <c r="G228" s="114" t="s">
        <v>117</v>
      </c>
      <c r="H228" s="114" t="s">
        <v>117</v>
      </c>
      <c r="I228" s="114" t="s">
        <v>117</v>
      </c>
      <c r="J228" s="122" t="s">
        <v>226</v>
      </c>
    </row>
    <row r="229" spans="1:10" x14ac:dyDescent="0.25">
      <c r="J229" s="126" t="s">
        <v>226</v>
      </c>
    </row>
  </sheetData>
  <autoFilter ref="A7:U229"/>
  <mergeCells count="21">
    <mergeCell ref="J120:J130"/>
    <mergeCell ref="J132:J135"/>
    <mergeCell ref="J175:J181"/>
    <mergeCell ref="J164:J165"/>
    <mergeCell ref="J168:J169"/>
    <mergeCell ref="J27:J34"/>
    <mergeCell ref="A2:H2"/>
    <mergeCell ref="J9:J20"/>
    <mergeCell ref="J22:J25"/>
    <mergeCell ref="J160:J162"/>
    <mergeCell ref="J36:J43"/>
    <mergeCell ref="J45:J52"/>
    <mergeCell ref="J54:J61"/>
    <mergeCell ref="J63:J70"/>
    <mergeCell ref="J76:J83"/>
    <mergeCell ref="J85:J92"/>
    <mergeCell ref="J94:J101"/>
    <mergeCell ref="J137:J149"/>
    <mergeCell ref="A6:H6"/>
    <mergeCell ref="J151:J158"/>
    <mergeCell ref="J103:J118"/>
  </mergeCells>
  <conditionalFormatting sqref="C9:C10">
    <cfRule type="duplicateValues" dxfId="174" priority="111"/>
  </conditionalFormatting>
  <conditionalFormatting sqref="C11:C12">
    <cfRule type="duplicateValues" dxfId="173" priority="110"/>
  </conditionalFormatting>
  <conditionalFormatting sqref="C13:C14">
    <cfRule type="duplicateValues" dxfId="172" priority="109"/>
  </conditionalFormatting>
  <conditionalFormatting sqref="C15:C16">
    <cfRule type="duplicateValues" dxfId="171" priority="108"/>
  </conditionalFormatting>
  <conditionalFormatting sqref="C17:C18 C20:C21">
    <cfRule type="duplicateValues" dxfId="170" priority="107"/>
  </conditionalFormatting>
  <conditionalFormatting sqref="C22:C25">
    <cfRule type="duplicateValues" dxfId="169" priority="106"/>
  </conditionalFormatting>
  <conditionalFormatting sqref="C27:C34">
    <cfRule type="duplicateValues" dxfId="168" priority="105"/>
  </conditionalFormatting>
  <conditionalFormatting sqref="C36:C43">
    <cfRule type="duplicateValues" dxfId="167" priority="104"/>
  </conditionalFormatting>
  <conditionalFormatting sqref="C45:C52">
    <cfRule type="duplicateValues" dxfId="166" priority="103"/>
  </conditionalFormatting>
  <conditionalFormatting sqref="C54:C61">
    <cfRule type="duplicateValues" dxfId="165" priority="102"/>
  </conditionalFormatting>
  <conditionalFormatting sqref="C67:C74">
    <cfRule type="duplicateValues" dxfId="164" priority="101"/>
  </conditionalFormatting>
  <conditionalFormatting sqref="C76:C83">
    <cfRule type="duplicateValues" dxfId="163" priority="100"/>
  </conditionalFormatting>
  <conditionalFormatting sqref="C85:C92">
    <cfRule type="duplicateValues" dxfId="162" priority="99"/>
  </conditionalFormatting>
  <conditionalFormatting sqref="C94:C101">
    <cfRule type="duplicateValues" dxfId="161" priority="98"/>
  </conditionalFormatting>
  <conditionalFormatting sqref="C107:C110">
    <cfRule type="duplicateValues" dxfId="160" priority="112"/>
  </conditionalFormatting>
  <conditionalFormatting sqref="C111:C114">
    <cfRule type="duplicateValues" dxfId="159" priority="113"/>
  </conditionalFormatting>
  <conditionalFormatting sqref="C103:C106">
    <cfRule type="duplicateValues" dxfId="158" priority="114"/>
  </conditionalFormatting>
  <conditionalFormatting sqref="C132:C135">
    <cfRule type="duplicateValues" dxfId="157" priority="97"/>
  </conditionalFormatting>
  <conditionalFormatting sqref="C145:C146">
    <cfRule type="duplicateValues" dxfId="156" priority="96"/>
  </conditionalFormatting>
  <conditionalFormatting sqref="C141:C144">
    <cfRule type="duplicateValues" dxfId="155" priority="95"/>
  </conditionalFormatting>
  <conditionalFormatting sqref="C147:C149">
    <cfRule type="duplicateValues" dxfId="154" priority="94"/>
  </conditionalFormatting>
  <conditionalFormatting sqref="C156:C158">
    <cfRule type="duplicateValues" dxfId="153" priority="116"/>
  </conditionalFormatting>
  <conditionalFormatting sqref="C137:C140">
    <cfRule type="duplicateValues" dxfId="152" priority="117"/>
  </conditionalFormatting>
  <conditionalFormatting sqref="C160:C162">
    <cfRule type="duplicateValues" dxfId="151" priority="93"/>
  </conditionalFormatting>
  <conditionalFormatting sqref="C26">
    <cfRule type="duplicateValues" dxfId="150" priority="91"/>
  </conditionalFormatting>
  <conditionalFormatting sqref="C35">
    <cfRule type="duplicateValues" dxfId="149" priority="90"/>
  </conditionalFormatting>
  <conditionalFormatting sqref="C44">
    <cfRule type="duplicateValues" dxfId="148" priority="89"/>
  </conditionalFormatting>
  <conditionalFormatting sqref="C53">
    <cfRule type="duplicateValues" dxfId="147" priority="88"/>
  </conditionalFormatting>
  <conditionalFormatting sqref="C62">
    <cfRule type="duplicateValues" dxfId="146" priority="87"/>
  </conditionalFormatting>
  <conditionalFormatting sqref="C75">
    <cfRule type="duplicateValues" dxfId="145" priority="86"/>
  </conditionalFormatting>
  <conditionalFormatting sqref="C84">
    <cfRule type="duplicateValues" dxfId="144" priority="85"/>
  </conditionalFormatting>
  <conditionalFormatting sqref="C93">
    <cfRule type="duplicateValues" dxfId="143" priority="84"/>
  </conditionalFormatting>
  <conditionalFormatting sqref="C102">
    <cfRule type="duplicateValues" dxfId="142" priority="83"/>
  </conditionalFormatting>
  <conditionalFormatting sqref="C119">
    <cfRule type="duplicateValues" dxfId="141" priority="82"/>
  </conditionalFormatting>
  <conditionalFormatting sqref="C131">
    <cfRule type="duplicateValues" dxfId="140" priority="81"/>
  </conditionalFormatting>
  <conditionalFormatting sqref="C136">
    <cfRule type="duplicateValues" dxfId="139" priority="80"/>
  </conditionalFormatting>
  <conditionalFormatting sqref="C150">
    <cfRule type="duplicateValues" dxfId="138" priority="79"/>
  </conditionalFormatting>
  <conditionalFormatting sqref="C159">
    <cfRule type="duplicateValues" dxfId="137" priority="78"/>
  </conditionalFormatting>
  <conditionalFormatting sqref="C163">
    <cfRule type="duplicateValues" dxfId="136" priority="77"/>
  </conditionalFormatting>
  <conditionalFormatting sqref="C166">
    <cfRule type="duplicateValues" dxfId="135" priority="76"/>
  </conditionalFormatting>
  <conditionalFormatting sqref="C167">
    <cfRule type="duplicateValues" dxfId="134" priority="75"/>
  </conditionalFormatting>
  <conditionalFormatting sqref="C170">
    <cfRule type="duplicateValues" dxfId="133" priority="74"/>
  </conditionalFormatting>
  <conditionalFormatting sqref="C173">
    <cfRule type="duplicateValues" dxfId="132" priority="73"/>
  </conditionalFormatting>
  <conditionalFormatting sqref="C63:C66">
    <cfRule type="duplicateValues" dxfId="131" priority="71"/>
  </conditionalFormatting>
  <conditionalFormatting sqref="C151:C155">
    <cfRule type="duplicateValues" dxfId="130" priority="69"/>
  </conditionalFormatting>
  <conditionalFormatting sqref="C120:C121">
    <cfRule type="duplicateValues" dxfId="129" priority="67"/>
  </conditionalFormatting>
  <conditionalFormatting sqref="C122:C123">
    <cfRule type="duplicateValues" dxfId="128" priority="66"/>
  </conditionalFormatting>
  <conditionalFormatting sqref="C124:C125">
    <cfRule type="duplicateValues" dxfId="127" priority="65"/>
  </conditionalFormatting>
  <conditionalFormatting sqref="C126:C127">
    <cfRule type="duplicateValues" dxfId="126" priority="64"/>
  </conditionalFormatting>
  <conditionalFormatting sqref="C128:C130">
    <cfRule type="duplicateValues" dxfId="125" priority="63"/>
  </conditionalFormatting>
  <conditionalFormatting sqref="C115:C118">
    <cfRule type="duplicateValues" dxfId="124" priority="118"/>
  </conditionalFormatting>
  <conditionalFormatting sqref="C168:C169">
    <cfRule type="duplicateValues" dxfId="123" priority="59"/>
  </conditionalFormatting>
  <conditionalFormatting sqref="C171:C172">
    <cfRule type="duplicateValues" dxfId="122" priority="57"/>
  </conditionalFormatting>
  <conditionalFormatting sqref="C174">
    <cfRule type="duplicateValues" dxfId="121" priority="55"/>
  </conditionalFormatting>
  <conditionalFormatting sqref="C182">
    <cfRule type="duplicateValues" dxfId="120" priority="54"/>
  </conditionalFormatting>
  <conditionalFormatting sqref="C184">
    <cfRule type="duplicateValues" dxfId="119" priority="53"/>
  </conditionalFormatting>
  <conditionalFormatting sqref="C188">
    <cfRule type="duplicateValues" dxfId="118" priority="52"/>
  </conditionalFormatting>
  <conditionalFormatting sqref="C207:C210">
    <cfRule type="duplicateValues" dxfId="117" priority="50"/>
  </conditionalFormatting>
  <conditionalFormatting sqref="C213">
    <cfRule type="duplicateValues" dxfId="116" priority="49"/>
  </conditionalFormatting>
  <conditionalFormatting sqref="C214">
    <cfRule type="duplicateValues" dxfId="115" priority="48"/>
  </conditionalFormatting>
  <conditionalFormatting sqref="C228">
    <cfRule type="duplicateValues" dxfId="114" priority="47"/>
  </conditionalFormatting>
  <conditionalFormatting sqref="C179">
    <cfRule type="duplicateValues" dxfId="113" priority="42"/>
  </conditionalFormatting>
  <conditionalFormatting sqref="C175:C176">
    <cfRule type="duplicateValues" dxfId="112" priority="44"/>
  </conditionalFormatting>
  <conditionalFormatting sqref="C177:C178">
    <cfRule type="duplicateValues" dxfId="111" priority="43"/>
  </conditionalFormatting>
  <conditionalFormatting sqref="C180">
    <cfRule type="duplicateValues" dxfId="110" priority="41"/>
  </conditionalFormatting>
  <conditionalFormatting sqref="C181">
    <cfRule type="duplicateValues" dxfId="109" priority="40"/>
  </conditionalFormatting>
  <conditionalFormatting sqref="C185">
    <cfRule type="duplicateValues" dxfId="108" priority="35"/>
  </conditionalFormatting>
  <conditionalFormatting sqref="C198:C200 C164:C165">
    <cfRule type="duplicateValues" dxfId="107" priority="119"/>
  </conditionalFormatting>
  <conditionalFormatting sqref="C205">
    <cfRule type="duplicateValues" dxfId="106" priority="34"/>
  </conditionalFormatting>
  <conditionalFormatting sqref="C204">
    <cfRule type="duplicateValues" dxfId="105" priority="120"/>
  </conditionalFormatting>
  <conditionalFormatting sqref="C191:C197">
    <cfRule type="duplicateValues" dxfId="104" priority="121"/>
  </conditionalFormatting>
  <conditionalFormatting sqref="C224">
    <cfRule type="duplicateValues" dxfId="103" priority="123"/>
  </conditionalFormatting>
  <conditionalFormatting sqref="E208:E210">
    <cfRule type="duplicateValues" dxfId="102" priority="30"/>
  </conditionalFormatting>
  <conditionalFormatting sqref="C7">
    <cfRule type="duplicateValues" dxfId="101" priority="125"/>
  </conditionalFormatting>
  <conditionalFormatting sqref="C225">
    <cfRule type="duplicateValues" dxfId="100" priority="29"/>
  </conditionalFormatting>
  <conditionalFormatting sqref="C19">
    <cfRule type="duplicateValues" dxfId="99" priority="28"/>
  </conditionalFormatting>
  <conditionalFormatting sqref="C206">
    <cfRule type="duplicateValues" dxfId="98" priority="14"/>
  </conditionalFormatting>
  <conditionalFormatting sqref="C201">
    <cfRule type="duplicateValues" dxfId="97" priority="13"/>
  </conditionalFormatting>
  <conditionalFormatting sqref="C226">
    <cfRule type="duplicateValues" dxfId="96" priority="12"/>
  </conditionalFormatting>
  <conditionalFormatting sqref="C202">
    <cfRule type="duplicateValues" dxfId="95" priority="11"/>
  </conditionalFormatting>
  <conditionalFormatting sqref="C203">
    <cfRule type="duplicateValues" dxfId="94" priority="128"/>
  </conditionalFormatting>
  <conditionalFormatting sqref="C227">
    <cfRule type="duplicateValues" dxfId="93" priority="129"/>
  </conditionalFormatting>
  <conditionalFormatting sqref="C211">
    <cfRule type="duplicateValues" dxfId="92" priority="2"/>
  </conditionalFormatting>
  <conditionalFormatting sqref="E211">
    <cfRule type="duplicateValues" dxfId="9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zoomScale="85" zoomScaleNormal="85" workbookViewId="0">
      <pane xSplit="1" ySplit="4" topLeftCell="I9" activePane="bottomRight" state="frozen"/>
      <selection pane="topRight" activeCell="J1" sqref="J1"/>
      <selection pane="bottomLeft" activeCell="A5" sqref="A5"/>
      <selection pane="bottomRight" activeCell="N10" sqref="N10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3" width="18" style="8" customWidth="1"/>
    <col min="14" max="14" width="43.7109375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314</v>
      </c>
      <c r="J1" s="1"/>
      <c r="K1" s="19"/>
    </row>
    <row r="2" spans="1:17" ht="15" customHeight="1" x14ac:dyDescent="0.25">
      <c r="A2" s="366" t="s">
        <v>0</v>
      </c>
      <c r="B2" s="372" t="s">
        <v>184</v>
      </c>
      <c r="C2" s="372"/>
      <c r="D2" s="373" t="s">
        <v>288</v>
      </c>
      <c r="E2" s="375" t="s">
        <v>412</v>
      </c>
      <c r="F2" s="383" t="s">
        <v>185</v>
      </c>
      <c r="G2" s="384"/>
      <c r="H2" s="384"/>
      <c r="I2" s="384"/>
      <c r="J2" s="385"/>
      <c r="K2" s="369" t="s">
        <v>186</v>
      </c>
      <c r="L2" s="370"/>
      <c r="M2" s="370"/>
      <c r="N2" s="370"/>
      <c r="O2" s="371"/>
      <c r="P2" s="366" t="s">
        <v>306</v>
      </c>
      <c r="Q2" s="366" t="s">
        <v>307</v>
      </c>
    </row>
    <row r="3" spans="1:17" ht="24.75" customHeight="1" x14ac:dyDescent="0.25">
      <c r="A3" s="367"/>
      <c r="B3" s="43" t="s">
        <v>187</v>
      </c>
      <c r="C3" s="43" t="s">
        <v>188</v>
      </c>
      <c r="D3" s="374"/>
      <c r="E3" s="376"/>
      <c r="F3" s="44" t="s">
        <v>189</v>
      </c>
      <c r="G3" s="45" t="s">
        <v>190</v>
      </c>
      <c r="H3" s="45" t="s">
        <v>191</v>
      </c>
      <c r="I3" s="45" t="s">
        <v>192</v>
      </c>
      <c r="J3" s="46" t="s">
        <v>193</v>
      </c>
      <c r="K3" s="47" t="s">
        <v>189</v>
      </c>
      <c r="L3" s="48" t="s">
        <v>194</v>
      </c>
      <c r="M3" s="48" t="s">
        <v>195</v>
      </c>
      <c r="N3" s="48" t="s">
        <v>196</v>
      </c>
      <c r="O3" s="154" t="s">
        <v>193</v>
      </c>
      <c r="P3" s="367"/>
      <c r="Q3" s="367"/>
    </row>
    <row r="4" spans="1:17" x14ac:dyDescent="0.25">
      <c r="A4" s="49" t="s">
        <v>197</v>
      </c>
      <c r="B4" s="50" t="s">
        <v>198</v>
      </c>
      <c r="C4" s="50" t="s">
        <v>199</v>
      </c>
      <c r="D4" s="51" t="s">
        <v>200</v>
      </c>
      <c r="E4" s="52" t="s">
        <v>201</v>
      </c>
      <c r="F4" s="53" t="s">
        <v>202</v>
      </c>
      <c r="G4" s="54" t="s">
        <v>203</v>
      </c>
      <c r="H4" s="54" t="s">
        <v>204</v>
      </c>
      <c r="I4" s="54" t="s">
        <v>205</v>
      </c>
      <c r="J4" s="55" t="s">
        <v>206</v>
      </c>
      <c r="K4" s="56" t="s">
        <v>207</v>
      </c>
      <c r="L4" s="57" t="s">
        <v>208</v>
      </c>
      <c r="M4" s="57" t="s">
        <v>209</v>
      </c>
      <c r="N4" s="57" t="s">
        <v>210</v>
      </c>
      <c r="O4" s="155" t="s">
        <v>211</v>
      </c>
      <c r="P4" s="49">
        <v>24</v>
      </c>
      <c r="Q4" s="49">
        <v>24</v>
      </c>
    </row>
    <row r="5" spans="1:17" s="91" customFormat="1" ht="278.25" customHeight="1" x14ac:dyDescent="0.25">
      <c r="A5" s="94" t="s">
        <v>285</v>
      </c>
      <c r="B5" s="95" t="s">
        <v>506</v>
      </c>
      <c r="C5" s="95" t="s">
        <v>507</v>
      </c>
      <c r="D5" s="95" t="s">
        <v>513</v>
      </c>
      <c r="E5" s="96" t="s">
        <v>315</v>
      </c>
      <c r="F5" s="95" t="s">
        <v>346</v>
      </c>
      <c r="G5" s="95" t="s">
        <v>327</v>
      </c>
      <c r="H5" s="95" t="s">
        <v>303</v>
      </c>
      <c r="I5" s="95" t="s">
        <v>501</v>
      </c>
      <c r="J5" s="95" t="s">
        <v>219</v>
      </c>
      <c r="K5" s="368" t="s">
        <v>220</v>
      </c>
      <c r="L5" s="368"/>
      <c r="M5" s="368"/>
      <c r="N5" s="368"/>
      <c r="O5" s="95" t="s">
        <v>221</v>
      </c>
      <c r="P5" s="156" t="s">
        <v>308</v>
      </c>
      <c r="Q5" s="91" t="s">
        <v>308</v>
      </c>
    </row>
    <row r="6" spans="1:17" s="93" customFormat="1" ht="274.5" customHeight="1" x14ac:dyDescent="0.25">
      <c r="A6" s="99" t="s">
        <v>325</v>
      </c>
      <c r="B6" s="206" t="s">
        <v>508</v>
      </c>
      <c r="C6" s="206" t="s">
        <v>509</v>
      </c>
      <c r="D6" s="97" t="s">
        <v>514</v>
      </c>
      <c r="E6" s="153" t="s">
        <v>414</v>
      </c>
      <c r="F6" s="95" t="s">
        <v>345</v>
      </c>
      <c r="G6" s="97" t="s">
        <v>326</v>
      </c>
      <c r="H6" s="95" t="s">
        <v>254</v>
      </c>
      <c r="I6" s="98" t="s">
        <v>504</v>
      </c>
      <c r="J6" s="95" t="s">
        <v>219</v>
      </c>
      <c r="K6" s="368" t="s">
        <v>220</v>
      </c>
      <c r="L6" s="368"/>
      <c r="M6" s="368"/>
      <c r="N6" s="368"/>
      <c r="O6" s="95" t="s">
        <v>221</v>
      </c>
      <c r="P6" s="156" t="s">
        <v>308</v>
      </c>
    </row>
    <row r="7" spans="1:17" s="93" customFormat="1" ht="90.75" customHeight="1" x14ac:dyDescent="0.25">
      <c r="A7" s="99" t="s">
        <v>18</v>
      </c>
      <c r="B7" s="206" t="s">
        <v>413</v>
      </c>
      <c r="C7" s="206" t="s">
        <v>413</v>
      </c>
      <c r="D7" s="95" t="s">
        <v>263</v>
      </c>
      <c r="E7" s="96" t="s">
        <v>315</v>
      </c>
      <c r="F7" s="95" t="s">
        <v>16</v>
      </c>
      <c r="G7" s="95" t="s">
        <v>16</v>
      </c>
      <c r="H7" s="95" t="s">
        <v>16</v>
      </c>
      <c r="I7" s="95" t="s">
        <v>16</v>
      </c>
      <c r="J7" s="95" t="s">
        <v>219</v>
      </c>
      <c r="K7" s="377" t="s">
        <v>16</v>
      </c>
      <c r="L7" s="378"/>
      <c r="M7" s="378"/>
      <c r="N7" s="379"/>
      <c r="O7" s="95" t="s">
        <v>221</v>
      </c>
      <c r="P7" s="156" t="s">
        <v>308</v>
      </c>
    </row>
    <row r="8" spans="1:17" s="92" customFormat="1" ht="279" customHeight="1" x14ac:dyDescent="0.25">
      <c r="A8" s="205" t="s">
        <v>12</v>
      </c>
      <c r="B8" s="206" t="s">
        <v>334</v>
      </c>
      <c r="C8" s="206" t="s">
        <v>334</v>
      </c>
      <c r="D8" s="95" t="s">
        <v>266</v>
      </c>
      <c r="E8" s="96" t="s">
        <v>315</v>
      </c>
      <c r="F8" s="95" t="s">
        <v>16</v>
      </c>
      <c r="G8" s="97" t="s">
        <v>581</v>
      </c>
      <c r="H8" s="95" t="s">
        <v>16</v>
      </c>
      <c r="I8" s="97" t="s">
        <v>500</v>
      </c>
      <c r="J8" s="95" t="s">
        <v>219</v>
      </c>
      <c r="K8" s="368" t="s">
        <v>220</v>
      </c>
      <c r="L8" s="368"/>
      <c r="M8" s="368"/>
      <c r="N8" s="368"/>
      <c r="O8" s="95" t="s">
        <v>221</v>
      </c>
      <c r="P8" s="156" t="s">
        <v>308</v>
      </c>
    </row>
    <row r="9" spans="1:17" s="92" customFormat="1" ht="75" customHeight="1" x14ac:dyDescent="0.25">
      <c r="A9" s="205" t="s">
        <v>13</v>
      </c>
      <c r="B9" s="206" t="s">
        <v>334</v>
      </c>
      <c r="C9" s="206" t="s">
        <v>334</v>
      </c>
      <c r="D9" s="95" t="s">
        <v>287</v>
      </c>
      <c r="E9" s="96" t="s">
        <v>315</v>
      </c>
      <c r="F9" s="95" t="s">
        <v>16</v>
      </c>
      <c r="G9" s="95" t="s">
        <v>16</v>
      </c>
      <c r="H9" s="95" t="s">
        <v>16</v>
      </c>
      <c r="I9" s="97" t="s">
        <v>499</v>
      </c>
      <c r="J9" s="95" t="s">
        <v>219</v>
      </c>
      <c r="K9" s="368" t="s">
        <v>220</v>
      </c>
      <c r="L9" s="368"/>
      <c r="M9" s="368"/>
      <c r="N9" s="368"/>
      <c r="O9" s="95" t="s">
        <v>221</v>
      </c>
      <c r="P9" s="156" t="s">
        <v>308</v>
      </c>
    </row>
    <row r="10" spans="1:17" s="93" customFormat="1" ht="252" customHeight="1" x14ac:dyDescent="0.25">
      <c r="A10" s="235" t="s">
        <v>424</v>
      </c>
      <c r="B10" s="206" t="s">
        <v>334</v>
      </c>
      <c r="C10" s="206" t="s">
        <v>334</v>
      </c>
      <c r="D10" s="95" t="s">
        <v>261</v>
      </c>
      <c r="E10" s="96" t="s">
        <v>315</v>
      </c>
      <c r="F10" s="95" t="s">
        <v>16</v>
      </c>
      <c r="G10" s="95" t="s">
        <v>16</v>
      </c>
      <c r="H10" s="95" t="s">
        <v>16</v>
      </c>
      <c r="I10" s="193" t="s">
        <v>568</v>
      </c>
      <c r="J10" s="95" t="s">
        <v>219</v>
      </c>
      <c r="K10" s="389" t="s">
        <v>16</v>
      </c>
      <c r="L10" s="390"/>
      <c r="M10" s="390"/>
      <c r="N10" s="206" t="s">
        <v>510</v>
      </c>
      <c r="O10" s="237" t="s">
        <v>221</v>
      </c>
      <c r="P10" s="156" t="s">
        <v>308</v>
      </c>
    </row>
    <row r="11" spans="1:17" s="224" customFormat="1" ht="83.25" customHeight="1" x14ac:dyDescent="0.25">
      <c r="A11" s="236" t="s">
        <v>505</v>
      </c>
      <c r="B11" s="206" t="s">
        <v>399</v>
      </c>
      <c r="C11" s="206" t="s">
        <v>399</v>
      </c>
      <c r="D11" s="95" t="s">
        <v>261</v>
      </c>
      <c r="E11" s="95" t="s">
        <v>421</v>
      </c>
      <c r="F11" s="95" t="s">
        <v>422</v>
      </c>
      <c r="G11" s="95" t="s">
        <v>422</v>
      </c>
      <c r="H11" s="95" t="s">
        <v>422</v>
      </c>
      <c r="I11" s="95" t="s">
        <v>422</v>
      </c>
      <c r="J11" s="237" t="s">
        <v>219</v>
      </c>
      <c r="K11" s="386" t="s">
        <v>422</v>
      </c>
      <c r="L11" s="387"/>
      <c r="M11" s="387"/>
      <c r="N11" s="388"/>
      <c r="O11" s="237" t="s">
        <v>221</v>
      </c>
      <c r="P11" s="238" t="s">
        <v>308</v>
      </c>
      <c r="Q11" s="239"/>
    </row>
    <row r="12" spans="1:17" s="195" customFormat="1" ht="120" customHeight="1" x14ac:dyDescent="0.25">
      <c r="A12" s="248" t="s">
        <v>561</v>
      </c>
      <c r="B12" s="206" t="s">
        <v>334</v>
      </c>
      <c r="C12" s="206" t="s">
        <v>334</v>
      </c>
      <c r="D12" s="193" t="s">
        <v>420</v>
      </c>
      <c r="E12" s="223" t="s">
        <v>315</v>
      </c>
      <c r="F12" s="95" t="s">
        <v>16</v>
      </c>
      <c r="G12" s="97" t="s">
        <v>498</v>
      </c>
      <c r="H12" s="193" t="s">
        <v>16</v>
      </c>
      <c r="I12" s="193" t="s">
        <v>497</v>
      </c>
      <c r="J12" s="193" t="s">
        <v>219</v>
      </c>
      <c r="K12" s="380" t="s">
        <v>220</v>
      </c>
      <c r="L12" s="381"/>
      <c r="M12" s="381"/>
      <c r="N12" s="382"/>
      <c r="O12" s="193" t="s">
        <v>221</v>
      </c>
      <c r="P12" s="194" t="s">
        <v>308</v>
      </c>
    </row>
    <row r="13" spans="1:17" s="93" customFormat="1" ht="94.5" customHeight="1" x14ac:dyDescent="0.25">
      <c r="A13" s="99" t="s">
        <v>286</v>
      </c>
      <c r="B13" s="206" t="s">
        <v>335</v>
      </c>
      <c r="C13" s="206" t="s">
        <v>335</v>
      </c>
      <c r="D13" s="95" t="s">
        <v>260</v>
      </c>
      <c r="E13" s="249" t="s">
        <v>406</v>
      </c>
      <c r="F13" s="95" t="s">
        <v>16</v>
      </c>
      <c r="G13" s="95" t="s">
        <v>337</v>
      </c>
      <c r="H13" s="95" t="s">
        <v>16</v>
      </c>
      <c r="I13" s="95" t="s">
        <v>16</v>
      </c>
      <c r="J13" s="95" t="s">
        <v>219</v>
      </c>
      <c r="K13" s="368" t="s">
        <v>220</v>
      </c>
      <c r="L13" s="368"/>
      <c r="M13" s="368"/>
      <c r="N13" s="368"/>
      <c r="O13" s="95" t="s">
        <v>221</v>
      </c>
      <c r="P13" s="156" t="s">
        <v>308</v>
      </c>
    </row>
    <row r="14" spans="1:17" s="93" customFormat="1" ht="51" customHeight="1" x14ac:dyDescent="0.25">
      <c r="A14" s="99" t="s">
        <v>397</v>
      </c>
      <c r="B14" s="95" t="s">
        <v>396</v>
      </c>
      <c r="C14" s="95" t="s">
        <v>396</v>
      </c>
      <c r="D14" s="95" t="s">
        <v>262</v>
      </c>
      <c r="E14" s="96" t="s">
        <v>315</v>
      </c>
      <c r="F14" s="95" t="s">
        <v>16</v>
      </c>
      <c r="G14" s="95" t="s">
        <v>16</v>
      </c>
      <c r="H14" s="95" t="s">
        <v>16</v>
      </c>
      <c r="I14" s="95" t="s">
        <v>16</v>
      </c>
      <c r="J14" s="95" t="s">
        <v>219</v>
      </c>
      <c r="K14" s="377" t="s">
        <v>16</v>
      </c>
      <c r="L14" s="378"/>
      <c r="M14" s="378"/>
      <c r="N14" s="379"/>
      <c r="O14" s="95" t="s">
        <v>16</v>
      </c>
      <c r="P14" s="156" t="s">
        <v>308</v>
      </c>
    </row>
    <row r="15" spans="1:17" s="93" customFormat="1" ht="385.5" customHeight="1" x14ac:dyDescent="0.25">
      <c r="A15" s="99" t="s">
        <v>17</v>
      </c>
      <c r="B15" s="95" t="s">
        <v>253</v>
      </c>
      <c r="C15" s="95" t="s">
        <v>253</v>
      </c>
      <c r="D15" s="95" t="s">
        <v>328</v>
      </c>
      <c r="E15" s="96" t="s">
        <v>315</v>
      </c>
      <c r="F15" s="95" t="s">
        <v>304</v>
      </c>
      <c r="G15" s="95" t="s">
        <v>16</v>
      </c>
      <c r="H15" s="95" t="s">
        <v>503</v>
      </c>
      <c r="I15" s="97" t="s">
        <v>502</v>
      </c>
      <c r="J15" s="95" t="s">
        <v>219</v>
      </c>
      <c r="K15" s="368" t="s">
        <v>220</v>
      </c>
      <c r="L15" s="368"/>
      <c r="M15" s="368"/>
      <c r="N15" s="368"/>
      <c r="O15" s="95" t="s">
        <v>221</v>
      </c>
      <c r="P15" s="156" t="s">
        <v>308</v>
      </c>
    </row>
  </sheetData>
  <mergeCells count="19">
    <mergeCell ref="A2:A3"/>
    <mergeCell ref="B2:C2"/>
    <mergeCell ref="D2:D3"/>
    <mergeCell ref="E2:E3"/>
    <mergeCell ref="K15:N15"/>
    <mergeCell ref="K8:N8"/>
    <mergeCell ref="K7:N7"/>
    <mergeCell ref="K12:N12"/>
    <mergeCell ref="K14:N14"/>
    <mergeCell ref="K6:N6"/>
    <mergeCell ref="K9:N9"/>
    <mergeCell ref="F2:J2"/>
    <mergeCell ref="K11:N11"/>
    <mergeCell ref="K10:M10"/>
    <mergeCell ref="P2:P3"/>
    <mergeCell ref="Q2:Q3"/>
    <mergeCell ref="K13:N13"/>
    <mergeCell ref="K2:O2"/>
    <mergeCell ref="K5:N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42"/>
  <sheetViews>
    <sheetView workbookViewId="0">
      <pane ySplit="9" topLeftCell="A136" activePane="bottomLeft" state="frozen"/>
      <selection pane="bottomLeft" activeCell="D190" sqref="D190"/>
    </sheetView>
  </sheetViews>
  <sheetFormatPr defaultRowHeight="15" x14ac:dyDescent="0.25"/>
  <cols>
    <col min="1" max="1" width="5" style="3" customWidth="1"/>
    <col min="2" max="2" width="32.42578125" style="3" customWidth="1"/>
    <col min="3" max="3" width="10.85546875" style="3" customWidth="1"/>
    <col min="4" max="4" width="69.140625" style="3" customWidth="1"/>
    <col min="5" max="5" width="59.285156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89.5703125" style="3" customWidth="1"/>
    <col min="10" max="10" width="149.85546875" style="116" customWidth="1"/>
    <col min="11" max="16384" width="9.140625" style="8"/>
  </cols>
  <sheetData>
    <row r="1" spans="1:10" hidden="1" x14ac:dyDescent="0.25">
      <c r="A1" s="127" t="s">
        <v>515</v>
      </c>
      <c r="B1" s="127"/>
      <c r="C1" s="15"/>
      <c r="D1" s="15"/>
      <c r="E1" s="170"/>
      <c r="F1" s="128"/>
      <c r="G1" s="128"/>
      <c r="H1" s="15"/>
      <c r="I1" s="15"/>
      <c r="J1" s="116" t="s">
        <v>226</v>
      </c>
    </row>
    <row r="2" spans="1:10" ht="49.5" hidden="1" customHeight="1" x14ac:dyDescent="0.25">
      <c r="A2" s="351" t="s">
        <v>516</v>
      </c>
      <c r="B2" s="352"/>
      <c r="C2" s="352"/>
      <c r="D2" s="352"/>
      <c r="E2" s="352"/>
      <c r="F2" s="352"/>
      <c r="G2" s="352"/>
      <c r="H2" s="353"/>
      <c r="I2" s="15"/>
      <c r="J2" s="116" t="s">
        <v>226</v>
      </c>
    </row>
    <row r="3" spans="1:10" ht="16.5" hidden="1" customHeight="1" x14ac:dyDescent="0.25">
      <c r="A3" s="129" t="s">
        <v>517</v>
      </c>
      <c r="B3" s="129"/>
      <c r="C3" s="15"/>
      <c r="D3" s="15"/>
      <c r="E3" s="170"/>
      <c r="F3" s="128"/>
      <c r="G3" s="128"/>
      <c r="H3" s="15"/>
      <c r="I3" s="15"/>
      <c r="J3" s="116" t="s">
        <v>226</v>
      </c>
    </row>
    <row r="4" spans="1:10" ht="17.25" hidden="1" customHeight="1" x14ac:dyDescent="0.25">
      <c r="A4" s="129" t="s">
        <v>518</v>
      </c>
      <c r="B4" s="129"/>
      <c r="C4" s="15"/>
      <c r="D4" s="15"/>
      <c r="E4" s="170"/>
      <c r="F4" s="128"/>
      <c r="G4" s="128"/>
      <c r="H4" s="15"/>
      <c r="I4" s="15"/>
      <c r="J4" s="116" t="s">
        <v>226</v>
      </c>
    </row>
    <row r="5" spans="1:10" hidden="1" x14ac:dyDescent="0.25">
      <c r="A5" s="130" t="s">
        <v>519</v>
      </c>
      <c r="B5" s="130"/>
      <c r="C5" s="103"/>
      <c r="D5" s="103"/>
      <c r="E5" s="171"/>
      <c r="F5" s="131"/>
      <c r="G5" s="131"/>
      <c r="H5" s="103"/>
      <c r="I5" s="103"/>
      <c r="J5" s="116" t="s">
        <v>226</v>
      </c>
    </row>
    <row r="6" spans="1:10" ht="44.25" hidden="1" customHeight="1" x14ac:dyDescent="0.25">
      <c r="A6" s="363" t="s">
        <v>520</v>
      </c>
      <c r="B6" s="352"/>
      <c r="C6" s="352"/>
      <c r="D6" s="352"/>
      <c r="E6" s="352"/>
      <c r="F6" s="352"/>
      <c r="G6" s="352"/>
      <c r="H6" s="353"/>
      <c r="I6" s="103"/>
    </row>
    <row r="7" spans="1:10" ht="44.25" hidden="1" customHeight="1" x14ac:dyDescent="0.25">
      <c r="A7" s="363" t="s">
        <v>528</v>
      </c>
      <c r="B7" s="352"/>
      <c r="C7" s="352"/>
      <c r="D7" s="352"/>
      <c r="E7" s="352"/>
      <c r="F7" s="352"/>
      <c r="G7" s="352"/>
      <c r="H7" s="353"/>
      <c r="I7" s="103"/>
    </row>
    <row r="8" spans="1:10" ht="32.25" hidden="1" customHeight="1" x14ac:dyDescent="0.25">
      <c r="A8" s="363" t="s">
        <v>529</v>
      </c>
      <c r="B8" s="352"/>
      <c r="C8" s="352"/>
      <c r="D8" s="352"/>
      <c r="E8" s="352"/>
      <c r="F8" s="352"/>
      <c r="G8" s="352"/>
      <c r="H8" s="353"/>
      <c r="I8" s="103"/>
    </row>
    <row r="9" spans="1:10" s="151" customFormat="1" ht="38.25" x14ac:dyDescent="0.25">
      <c r="A9" s="149" t="s">
        <v>183</v>
      </c>
      <c r="B9" s="104" t="s">
        <v>383</v>
      </c>
      <c r="C9" s="104" t="s">
        <v>179</v>
      </c>
      <c r="D9" s="104" t="s">
        <v>302</v>
      </c>
      <c r="E9" s="172" t="s">
        <v>488</v>
      </c>
      <c r="F9" s="311" t="s">
        <v>180</v>
      </c>
      <c r="G9" s="311" t="s">
        <v>181</v>
      </c>
      <c r="H9" s="104" t="s">
        <v>128</v>
      </c>
      <c r="I9" s="104" t="s">
        <v>129</v>
      </c>
      <c r="J9" s="104" t="s">
        <v>301</v>
      </c>
    </row>
    <row r="10" spans="1:10" s="10" customFormat="1" x14ac:dyDescent="0.25">
      <c r="A10" s="141">
        <v>1</v>
      </c>
      <c r="B10" s="142" t="s">
        <v>1</v>
      </c>
      <c r="C10" s="265" t="s">
        <v>537</v>
      </c>
      <c r="D10" s="143"/>
      <c r="E10" s="265"/>
      <c r="F10" s="132"/>
      <c r="G10" s="132"/>
      <c r="H10" s="143"/>
      <c r="I10" s="143"/>
      <c r="J10" s="117" t="s">
        <v>226</v>
      </c>
    </row>
    <row r="11" spans="1:10" s="9" customFormat="1" ht="12.75" x14ac:dyDescent="0.2">
      <c r="A11" s="105">
        <v>1</v>
      </c>
      <c r="B11" s="105" t="s">
        <v>1</v>
      </c>
      <c r="C11" s="106">
        <v>50607</v>
      </c>
      <c r="D11" s="105" t="s">
        <v>40</v>
      </c>
      <c r="E11" s="174" t="s">
        <v>425</v>
      </c>
      <c r="F11" s="115" t="s">
        <v>167</v>
      </c>
      <c r="G11" s="115" t="s">
        <v>138</v>
      </c>
      <c r="H11" s="105" t="s">
        <v>43</v>
      </c>
      <c r="I11" s="105" t="s">
        <v>54</v>
      </c>
      <c r="J11" s="354" t="s">
        <v>408</v>
      </c>
    </row>
    <row r="12" spans="1:10" s="9" customFormat="1" ht="12.75" x14ac:dyDescent="0.2">
      <c r="A12" s="105">
        <v>1</v>
      </c>
      <c r="B12" s="105" t="s">
        <v>1</v>
      </c>
      <c r="C12" s="106">
        <v>50707</v>
      </c>
      <c r="D12" s="105" t="s">
        <v>40</v>
      </c>
      <c r="E12" s="174" t="s">
        <v>426</v>
      </c>
      <c r="F12" s="115" t="s">
        <v>167</v>
      </c>
      <c r="G12" s="115" t="s">
        <v>138</v>
      </c>
      <c r="H12" s="105" t="s">
        <v>43</v>
      </c>
      <c r="I12" s="105" t="s">
        <v>57</v>
      </c>
      <c r="J12" s="355"/>
    </row>
    <row r="13" spans="1:10" s="9" customFormat="1" ht="12.75" x14ac:dyDescent="0.2">
      <c r="A13" s="105">
        <v>1</v>
      </c>
      <c r="B13" s="105" t="s">
        <v>1</v>
      </c>
      <c r="C13" s="106">
        <v>50605</v>
      </c>
      <c r="D13" s="105" t="s">
        <v>40</v>
      </c>
      <c r="E13" s="174" t="s">
        <v>427</v>
      </c>
      <c r="F13" s="115" t="s">
        <v>167</v>
      </c>
      <c r="G13" s="115" t="s">
        <v>138</v>
      </c>
      <c r="H13" s="105" t="s">
        <v>44</v>
      </c>
      <c r="I13" s="105" t="s">
        <v>54</v>
      </c>
      <c r="J13" s="355"/>
    </row>
    <row r="14" spans="1:10" s="9" customFormat="1" ht="12.75" x14ac:dyDescent="0.2">
      <c r="A14" s="105">
        <v>1</v>
      </c>
      <c r="B14" s="105" t="s">
        <v>1</v>
      </c>
      <c r="C14" s="106">
        <v>50705</v>
      </c>
      <c r="D14" s="105" t="s">
        <v>40</v>
      </c>
      <c r="E14" s="174" t="s">
        <v>428</v>
      </c>
      <c r="F14" s="115" t="s">
        <v>167</v>
      </c>
      <c r="G14" s="115" t="s">
        <v>138</v>
      </c>
      <c r="H14" s="105" t="s">
        <v>44</v>
      </c>
      <c r="I14" s="105" t="s">
        <v>57</v>
      </c>
      <c r="J14" s="355"/>
    </row>
    <row r="15" spans="1:10" s="9" customFormat="1" ht="12.75" x14ac:dyDescent="0.2">
      <c r="A15" s="105">
        <v>1</v>
      </c>
      <c r="B15" s="105" t="s">
        <v>1</v>
      </c>
      <c r="C15" s="106">
        <v>50608</v>
      </c>
      <c r="D15" s="105" t="s">
        <v>58</v>
      </c>
      <c r="E15" s="174" t="s">
        <v>429</v>
      </c>
      <c r="F15" s="115" t="s">
        <v>167</v>
      </c>
      <c r="G15" s="115" t="s">
        <v>138</v>
      </c>
      <c r="H15" s="105" t="s">
        <v>45</v>
      </c>
      <c r="I15" s="105" t="s">
        <v>54</v>
      </c>
      <c r="J15" s="355"/>
    </row>
    <row r="16" spans="1:10" s="9" customFormat="1" ht="12.75" x14ac:dyDescent="0.2">
      <c r="A16" s="105">
        <v>1</v>
      </c>
      <c r="B16" s="105" t="s">
        <v>1</v>
      </c>
      <c r="C16" s="106">
        <v>50708</v>
      </c>
      <c r="D16" s="105" t="s">
        <v>58</v>
      </c>
      <c r="E16" s="174" t="s">
        <v>430</v>
      </c>
      <c r="F16" s="115" t="s">
        <v>167</v>
      </c>
      <c r="G16" s="115" t="s">
        <v>138</v>
      </c>
      <c r="H16" s="105" t="s">
        <v>45</v>
      </c>
      <c r="I16" s="105" t="s">
        <v>57</v>
      </c>
      <c r="J16" s="355"/>
    </row>
    <row r="17" spans="1:10" s="9" customFormat="1" ht="12.75" x14ac:dyDescent="0.2">
      <c r="A17" s="105">
        <v>1</v>
      </c>
      <c r="B17" s="105" t="s">
        <v>1</v>
      </c>
      <c r="C17" s="106">
        <v>50606</v>
      </c>
      <c r="D17" s="106" t="s">
        <v>39</v>
      </c>
      <c r="E17" s="174" t="s">
        <v>431</v>
      </c>
      <c r="F17" s="115" t="s">
        <v>167</v>
      </c>
      <c r="G17" s="115" t="s">
        <v>138</v>
      </c>
      <c r="H17" s="105" t="s">
        <v>46</v>
      </c>
      <c r="I17" s="105" t="s">
        <v>54</v>
      </c>
      <c r="J17" s="355"/>
    </row>
    <row r="18" spans="1:10" s="9" customFormat="1" ht="12.75" x14ac:dyDescent="0.2">
      <c r="A18" s="105">
        <v>1</v>
      </c>
      <c r="B18" s="105" t="s">
        <v>1</v>
      </c>
      <c r="C18" s="106">
        <v>50706</v>
      </c>
      <c r="D18" s="106" t="s">
        <v>39</v>
      </c>
      <c r="E18" s="174" t="s">
        <v>432</v>
      </c>
      <c r="F18" s="115" t="s">
        <v>167</v>
      </c>
      <c r="G18" s="115" t="s">
        <v>138</v>
      </c>
      <c r="H18" s="105" t="s">
        <v>46</v>
      </c>
      <c r="I18" s="105" t="s">
        <v>57</v>
      </c>
      <c r="J18" s="355"/>
    </row>
    <row r="19" spans="1:10" s="9" customFormat="1" ht="12.75" x14ac:dyDescent="0.2">
      <c r="A19" s="105">
        <v>1</v>
      </c>
      <c r="B19" s="105" t="s">
        <v>1</v>
      </c>
      <c r="C19" s="106">
        <v>50618</v>
      </c>
      <c r="D19" s="105" t="s">
        <v>40</v>
      </c>
      <c r="E19" s="174" t="s">
        <v>433</v>
      </c>
      <c r="F19" s="115" t="s">
        <v>167</v>
      </c>
      <c r="G19" s="115" t="s">
        <v>138</v>
      </c>
      <c r="H19" s="105" t="s">
        <v>47</v>
      </c>
      <c r="I19" s="105" t="s">
        <v>49</v>
      </c>
      <c r="J19" s="355"/>
    </row>
    <row r="20" spans="1:10" s="9" customFormat="1" ht="12.75" x14ac:dyDescent="0.2">
      <c r="A20" s="105">
        <v>1</v>
      </c>
      <c r="B20" s="105" t="s">
        <v>1</v>
      </c>
      <c r="C20" s="106">
        <v>50718</v>
      </c>
      <c r="D20" s="105" t="s">
        <v>40</v>
      </c>
      <c r="E20" s="174" t="s">
        <v>434</v>
      </c>
      <c r="F20" s="115" t="s">
        <v>167</v>
      </c>
      <c r="G20" s="115" t="s">
        <v>138</v>
      </c>
      <c r="H20" s="105" t="s">
        <v>47</v>
      </c>
      <c r="I20" s="105" t="s">
        <v>48</v>
      </c>
      <c r="J20" s="355"/>
    </row>
    <row r="21" spans="1:10" s="12" customFormat="1" ht="12.75" x14ac:dyDescent="0.2">
      <c r="A21" s="110">
        <v>1</v>
      </c>
      <c r="B21" s="110" t="s">
        <v>1</v>
      </c>
      <c r="C21" s="111">
        <v>50709</v>
      </c>
      <c r="D21" s="111" t="s">
        <v>40</v>
      </c>
      <c r="E21" s="175" t="s">
        <v>496</v>
      </c>
      <c r="F21" s="140" t="s">
        <v>167</v>
      </c>
      <c r="G21" s="140" t="s">
        <v>138</v>
      </c>
      <c r="H21" s="17" t="s">
        <v>294</v>
      </c>
      <c r="I21" s="110" t="s">
        <v>295</v>
      </c>
      <c r="J21" s="355"/>
    </row>
    <row r="22" spans="1:10" s="12" customFormat="1" ht="12.75" x14ac:dyDescent="0.2">
      <c r="A22" s="105">
        <v>1</v>
      </c>
      <c r="B22" s="105" t="s">
        <v>1</v>
      </c>
      <c r="C22" s="106">
        <v>60118</v>
      </c>
      <c r="D22" s="106" t="s">
        <v>53</v>
      </c>
      <c r="E22" s="174">
        <v>60118</v>
      </c>
      <c r="F22" s="115" t="s">
        <v>167</v>
      </c>
      <c r="G22" s="115" t="s">
        <v>138</v>
      </c>
      <c r="H22" s="105" t="s">
        <v>50</v>
      </c>
      <c r="I22" s="105" t="s">
        <v>51</v>
      </c>
      <c r="J22" s="356"/>
    </row>
    <row r="23" spans="1:10" s="6" customFormat="1" ht="12.75" x14ac:dyDescent="0.2">
      <c r="A23" s="141">
        <v>2</v>
      </c>
      <c r="B23" s="142" t="s">
        <v>2</v>
      </c>
      <c r="C23" s="107"/>
      <c r="D23" s="107"/>
      <c r="E23" s="176"/>
      <c r="F23" s="133"/>
      <c r="G23" s="133"/>
      <c r="H23" s="108"/>
      <c r="I23" s="109"/>
      <c r="J23" s="119" t="s">
        <v>226</v>
      </c>
    </row>
    <row r="24" spans="1:10" s="9" customFormat="1" ht="12.75" x14ac:dyDescent="0.2">
      <c r="A24" s="135">
        <v>2</v>
      </c>
      <c r="B24" s="135" t="s">
        <v>2</v>
      </c>
      <c r="C24" s="106">
        <v>60106</v>
      </c>
      <c r="D24" s="106" t="s">
        <v>56</v>
      </c>
      <c r="E24" s="174" t="s">
        <v>435</v>
      </c>
      <c r="F24" s="115" t="s">
        <v>223</v>
      </c>
      <c r="G24" s="115" t="s">
        <v>138</v>
      </c>
      <c r="H24" s="105" t="s">
        <v>52</v>
      </c>
      <c r="I24" s="105" t="s">
        <v>51</v>
      </c>
      <c r="J24" s="357" t="s">
        <v>293</v>
      </c>
    </row>
    <row r="25" spans="1:10" s="9" customFormat="1" ht="12.75" x14ac:dyDescent="0.2">
      <c r="A25" s="135">
        <v>2</v>
      </c>
      <c r="B25" s="135" t="s">
        <v>2</v>
      </c>
      <c r="C25" s="106">
        <v>50608</v>
      </c>
      <c r="D25" s="106" t="s">
        <v>56</v>
      </c>
      <c r="E25" s="174" t="s">
        <v>429</v>
      </c>
      <c r="F25" s="115" t="s">
        <v>223</v>
      </c>
      <c r="G25" s="115" t="s">
        <v>138</v>
      </c>
      <c r="H25" s="105" t="s">
        <v>45</v>
      </c>
      <c r="I25" s="105" t="s">
        <v>55</v>
      </c>
      <c r="J25" s="358"/>
    </row>
    <row r="26" spans="1:10" s="9" customFormat="1" ht="12.75" x14ac:dyDescent="0.2">
      <c r="A26" s="135">
        <v>2</v>
      </c>
      <c r="B26" s="135" t="s">
        <v>2</v>
      </c>
      <c r="C26" s="106">
        <v>50708</v>
      </c>
      <c r="D26" s="106" t="s">
        <v>56</v>
      </c>
      <c r="E26" s="174" t="s">
        <v>430</v>
      </c>
      <c r="F26" s="115" t="s">
        <v>223</v>
      </c>
      <c r="G26" s="115" t="s">
        <v>138</v>
      </c>
      <c r="H26" s="105" t="s">
        <v>45</v>
      </c>
      <c r="I26" s="105" t="s">
        <v>62</v>
      </c>
      <c r="J26" s="358"/>
    </row>
    <row r="27" spans="1:10" s="9" customFormat="1" ht="12.75" x14ac:dyDescent="0.2">
      <c r="A27" s="135">
        <v>2</v>
      </c>
      <c r="B27" s="135" t="s">
        <v>2</v>
      </c>
      <c r="C27" s="106">
        <v>60118</v>
      </c>
      <c r="D27" s="106" t="s">
        <v>56</v>
      </c>
      <c r="E27" s="174">
        <v>60118</v>
      </c>
      <c r="F27" s="115" t="s">
        <v>223</v>
      </c>
      <c r="G27" s="115" t="s">
        <v>138</v>
      </c>
      <c r="H27" s="105" t="s">
        <v>50</v>
      </c>
      <c r="I27" s="105" t="s">
        <v>51</v>
      </c>
      <c r="J27" s="359"/>
    </row>
    <row r="28" spans="1:10" s="6" customFormat="1" ht="12.75" x14ac:dyDescent="0.2">
      <c r="A28" s="141">
        <v>3</v>
      </c>
      <c r="B28" s="142" t="s">
        <v>3</v>
      </c>
      <c r="C28" s="107"/>
      <c r="D28" s="107"/>
      <c r="E28" s="176"/>
      <c r="F28" s="133"/>
      <c r="G28" s="133"/>
      <c r="H28" s="108"/>
      <c r="I28" s="108"/>
      <c r="J28" s="119" t="s">
        <v>226</v>
      </c>
    </row>
    <row r="29" spans="1:10" s="5" customFormat="1" ht="12.75" x14ac:dyDescent="0.2">
      <c r="A29" s="134">
        <v>3</v>
      </c>
      <c r="B29" s="134" t="s">
        <v>3</v>
      </c>
      <c r="C29" s="111">
        <v>50104</v>
      </c>
      <c r="D29" s="111" t="s">
        <v>59</v>
      </c>
      <c r="E29" s="174" t="s">
        <v>436</v>
      </c>
      <c r="F29" s="115" t="s">
        <v>167</v>
      </c>
      <c r="G29" s="115" t="s">
        <v>138</v>
      </c>
      <c r="H29" s="110" t="s">
        <v>63</v>
      </c>
      <c r="I29" s="110" t="s">
        <v>64</v>
      </c>
      <c r="J29" s="348" t="s">
        <v>407</v>
      </c>
    </row>
    <row r="30" spans="1:10" s="5" customFormat="1" ht="12.75" x14ac:dyDescent="0.2">
      <c r="A30" s="134">
        <v>3</v>
      </c>
      <c r="B30" s="134" t="s">
        <v>3</v>
      </c>
      <c r="C30" s="111">
        <v>50205</v>
      </c>
      <c r="D30" s="111" t="s">
        <v>59</v>
      </c>
      <c r="E30" s="174" t="s">
        <v>437</v>
      </c>
      <c r="F30" s="115" t="s">
        <v>167</v>
      </c>
      <c r="G30" s="115" t="s">
        <v>138</v>
      </c>
      <c r="H30" s="110" t="s">
        <v>63</v>
      </c>
      <c r="I30" s="110" t="s">
        <v>65</v>
      </c>
      <c r="J30" s="349"/>
    </row>
    <row r="31" spans="1:10" s="5" customFormat="1" ht="12.75" x14ac:dyDescent="0.2">
      <c r="A31" s="134">
        <v>3</v>
      </c>
      <c r="B31" s="134" t="s">
        <v>3</v>
      </c>
      <c r="C31" s="111">
        <v>50305</v>
      </c>
      <c r="D31" s="111" t="s">
        <v>59</v>
      </c>
      <c r="E31" s="174" t="s">
        <v>438</v>
      </c>
      <c r="F31" s="115" t="s">
        <v>167</v>
      </c>
      <c r="G31" s="115" t="s">
        <v>138</v>
      </c>
      <c r="H31" s="110" t="s">
        <v>63</v>
      </c>
      <c r="I31" s="110" t="s">
        <v>22</v>
      </c>
      <c r="J31" s="349"/>
    </row>
    <row r="32" spans="1:10" s="5" customFormat="1" ht="12.75" x14ac:dyDescent="0.2">
      <c r="A32" s="134">
        <v>3</v>
      </c>
      <c r="B32" s="134" t="s">
        <v>3</v>
      </c>
      <c r="C32" s="111">
        <v>50411</v>
      </c>
      <c r="D32" s="111" t="s">
        <v>59</v>
      </c>
      <c r="E32" s="174" t="s">
        <v>439</v>
      </c>
      <c r="F32" s="115" t="s">
        <v>167</v>
      </c>
      <c r="G32" s="115" t="s">
        <v>138</v>
      </c>
      <c r="H32" s="110" t="s">
        <v>67</v>
      </c>
      <c r="I32" s="110" t="s">
        <v>66</v>
      </c>
      <c r="J32" s="349"/>
    </row>
    <row r="33" spans="1:10" s="5" customFormat="1" ht="12.75" x14ac:dyDescent="0.2">
      <c r="A33" s="134">
        <v>3</v>
      </c>
      <c r="B33" s="134" t="s">
        <v>3</v>
      </c>
      <c r="C33" s="111">
        <v>50118</v>
      </c>
      <c r="D33" s="111" t="s">
        <v>60</v>
      </c>
      <c r="E33" s="174" t="s">
        <v>440</v>
      </c>
      <c r="F33" s="115" t="s">
        <v>167</v>
      </c>
      <c r="G33" s="115" t="s">
        <v>138</v>
      </c>
      <c r="H33" s="110" t="s">
        <v>68</v>
      </c>
      <c r="I33" s="110" t="s">
        <v>64</v>
      </c>
      <c r="J33" s="349"/>
    </row>
    <row r="34" spans="1:10" s="5" customFormat="1" ht="12.75" x14ac:dyDescent="0.2">
      <c r="A34" s="134">
        <v>3</v>
      </c>
      <c r="B34" s="134" t="s">
        <v>3</v>
      </c>
      <c r="C34" s="111">
        <v>50218</v>
      </c>
      <c r="D34" s="111" t="s">
        <v>61</v>
      </c>
      <c r="E34" s="174" t="s">
        <v>441</v>
      </c>
      <c r="F34" s="115" t="s">
        <v>167</v>
      </c>
      <c r="G34" s="115" t="s">
        <v>138</v>
      </c>
      <c r="H34" s="110" t="s">
        <v>68</v>
      </c>
      <c r="I34" s="110" t="s">
        <v>65</v>
      </c>
      <c r="J34" s="349"/>
    </row>
    <row r="35" spans="1:10" s="5" customFormat="1" ht="12.75" x14ac:dyDescent="0.2">
      <c r="A35" s="134">
        <v>3</v>
      </c>
      <c r="B35" s="134" t="s">
        <v>3</v>
      </c>
      <c r="C35" s="111">
        <v>50318</v>
      </c>
      <c r="D35" s="111" t="s">
        <v>61</v>
      </c>
      <c r="E35" s="174" t="s">
        <v>442</v>
      </c>
      <c r="F35" s="115" t="s">
        <v>167</v>
      </c>
      <c r="G35" s="115" t="s">
        <v>138</v>
      </c>
      <c r="H35" s="110" t="s">
        <v>68</v>
      </c>
      <c r="I35" s="110" t="s">
        <v>22</v>
      </c>
      <c r="J35" s="349"/>
    </row>
    <row r="36" spans="1:10" s="5" customFormat="1" ht="12.75" x14ac:dyDescent="0.2">
      <c r="A36" s="134">
        <v>3</v>
      </c>
      <c r="B36" s="134" t="s">
        <v>3</v>
      </c>
      <c r="C36" s="111">
        <v>50418</v>
      </c>
      <c r="D36" s="111" t="s">
        <v>61</v>
      </c>
      <c r="E36" s="174" t="s">
        <v>443</v>
      </c>
      <c r="F36" s="115" t="s">
        <v>167</v>
      </c>
      <c r="G36" s="115" t="s">
        <v>138</v>
      </c>
      <c r="H36" s="110" t="s">
        <v>69</v>
      </c>
      <c r="I36" s="110" t="s">
        <v>66</v>
      </c>
      <c r="J36" s="350"/>
    </row>
    <row r="37" spans="1:10" s="6" customFormat="1" ht="12.75" x14ac:dyDescent="0.2">
      <c r="A37" s="141">
        <v>4</v>
      </c>
      <c r="B37" s="142" t="s">
        <v>11</v>
      </c>
      <c r="C37" s="107"/>
      <c r="D37" s="107"/>
      <c r="E37" s="176"/>
      <c r="F37" s="133"/>
      <c r="G37" s="133"/>
      <c r="H37" s="108"/>
      <c r="I37" s="108"/>
      <c r="J37" s="119" t="s">
        <v>226</v>
      </c>
    </row>
    <row r="38" spans="1:10" s="9" customFormat="1" ht="12.75" x14ac:dyDescent="0.2">
      <c r="A38" s="135">
        <v>4</v>
      </c>
      <c r="B38" s="135" t="s">
        <v>11</v>
      </c>
      <c r="C38" s="106">
        <v>50104</v>
      </c>
      <c r="D38" s="106" t="s">
        <v>38</v>
      </c>
      <c r="E38" s="174" t="s">
        <v>436</v>
      </c>
      <c r="F38" s="115" t="s">
        <v>167</v>
      </c>
      <c r="G38" s="115" t="s">
        <v>138</v>
      </c>
      <c r="H38" s="110" t="s">
        <v>63</v>
      </c>
      <c r="I38" s="110" t="s">
        <v>64</v>
      </c>
      <c r="J38" s="348" t="s">
        <v>407</v>
      </c>
    </row>
    <row r="39" spans="1:10" s="9" customFormat="1" ht="12.75" x14ac:dyDescent="0.2">
      <c r="A39" s="135">
        <v>4</v>
      </c>
      <c r="B39" s="135" t="s">
        <v>11</v>
      </c>
      <c r="C39" s="106">
        <v>50205</v>
      </c>
      <c r="D39" s="106" t="s">
        <v>38</v>
      </c>
      <c r="E39" s="174" t="s">
        <v>437</v>
      </c>
      <c r="F39" s="115" t="s">
        <v>167</v>
      </c>
      <c r="G39" s="115" t="s">
        <v>138</v>
      </c>
      <c r="H39" s="110" t="s">
        <v>63</v>
      </c>
      <c r="I39" s="110" t="s">
        <v>65</v>
      </c>
      <c r="J39" s="349"/>
    </row>
    <row r="40" spans="1:10" s="9" customFormat="1" ht="12.75" x14ac:dyDescent="0.2">
      <c r="A40" s="135">
        <v>4</v>
      </c>
      <c r="B40" s="135" t="s">
        <v>11</v>
      </c>
      <c r="C40" s="106">
        <v>50305</v>
      </c>
      <c r="D40" s="106" t="s">
        <v>38</v>
      </c>
      <c r="E40" s="174" t="s">
        <v>438</v>
      </c>
      <c r="F40" s="115" t="s">
        <v>167</v>
      </c>
      <c r="G40" s="115" t="s">
        <v>138</v>
      </c>
      <c r="H40" s="110" t="s">
        <v>63</v>
      </c>
      <c r="I40" s="110" t="s">
        <v>22</v>
      </c>
      <c r="J40" s="349"/>
    </row>
    <row r="41" spans="1:10" s="9" customFormat="1" ht="12.75" x14ac:dyDescent="0.2">
      <c r="A41" s="135">
        <v>4</v>
      </c>
      <c r="B41" s="135" t="s">
        <v>11</v>
      </c>
      <c r="C41" s="106">
        <v>50411</v>
      </c>
      <c r="D41" s="106" t="s">
        <v>38</v>
      </c>
      <c r="E41" s="174" t="s">
        <v>444</v>
      </c>
      <c r="F41" s="115" t="s">
        <v>167</v>
      </c>
      <c r="G41" s="115" t="s">
        <v>138</v>
      </c>
      <c r="H41" s="110" t="s">
        <v>67</v>
      </c>
      <c r="I41" s="110" t="s">
        <v>66</v>
      </c>
      <c r="J41" s="349"/>
    </row>
    <row r="42" spans="1:10" s="9" customFormat="1" ht="12.75" x14ac:dyDescent="0.2">
      <c r="A42" s="135">
        <v>4</v>
      </c>
      <c r="B42" s="135" t="s">
        <v>11</v>
      </c>
      <c r="C42" s="106">
        <v>50118</v>
      </c>
      <c r="D42" s="106" t="s">
        <v>38</v>
      </c>
      <c r="E42" s="174" t="s">
        <v>445</v>
      </c>
      <c r="F42" s="115" t="s">
        <v>167</v>
      </c>
      <c r="G42" s="115" t="s">
        <v>138</v>
      </c>
      <c r="H42" s="110" t="s">
        <v>68</v>
      </c>
      <c r="I42" s="110" t="s">
        <v>64</v>
      </c>
      <c r="J42" s="349"/>
    </row>
    <row r="43" spans="1:10" s="9" customFormat="1" ht="12.75" x14ac:dyDescent="0.2">
      <c r="A43" s="135">
        <v>4</v>
      </c>
      <c r="B43" s="135" t="s">
        <v>11</v>
      </c>
      <c r="C43" s="106">
        <v>50218</v>
      </c>
      <c r="D43" s="106" t="s">
        <v>38</v>
      </c>
      <c r="E43" s="174" t="s">
        <v>441</v>
      </c>
      <c r="F43" s="115" t="s">
        <v>167</v>
      </c>
      <c r="G43" s="115" t="s">
        <v>138</v>
      </c>
      <c r="H43" s="110" t="s">
        <v>68</v>
      </c>
      <c r="I43" s="110" t="s">
        <v>65</v>
      </c>
      <c r="J43" s="349"/>
    </row>
    <row r="44" spans="1:10" s="9" customFormat="1" ht="12.75" x14ac:dyDescent="0.2">
      <c r="A44" s="135">
        <v>4</v>
      </c>
      <c r="B44" s="135" t="s">
        <v>11</v>
      </c>
      <c r="C44" s="106">
        <v>50318</v>
      </c>
      <c r="D44" s="106" t="s">
        <v>38</v>
      </c>
      <c r="E44" s="174" t="s">
        <v>442</v>
      </c>
      <c r="F44" s="115" t="s">
        <v>167</v>
      </c>
      <c r="G44" s="115" t="s">
        <v>138</v>
      </c>
      <c r="H44" s="110" t="s">
        <v>68</v>
      </c>
      <c r="I44" s="110" t="s">
        <v>22</v>
      </c>
      <c r="J44" s="349"/>
    </row>
    <row r="45" spans="1:10" s="9" customFormat="1" ht="12.75" x14ac:dyDescent="0.2">
      <c r="A45" s="135">
        <v>4</v>
      </c>
      <c r="B45" s="135" t="s">
        <v>11</v>
      </c>
      <c r="C45" s="106">
        <v>50418</v>
      </c>
      <c r="D45" s="106" t="s">
        <v>38</v>
      </c>
      <c r="E45" s="174" t="s">
        <v>443</v>
      </c>
      <c r="F45" s="115" t="s">
        <v>167</v>
      </c>
      <c r="G45" s="115" t="s">
        <v>138</v>
      </c>
      <c r="H45" s="110" t="s">
        <v>69</v>
      </c>
      <c r="I45" s="110" t="s">
        <v>66</v>
      </c>
      <c r="J45" s="350"/>
    </row>
    <row r="46" spans="1:10" s="6" customFormat="1" ht="12.75" x14ac:dyDescent="0.2">
      <c r="A46" s="141">
        <v>5</v>
      </c>
      <c r="B46" s="142" t="s">
        <v>4</v>
      </c>
      <c r="C46" s="107"/>
      <c r="D46" s="107"/>
      <c r="E46" s="176"/>
      <c r="F46" s="133"/>
      <c r="G46" s="133"/>
      <c r="H46" s="108"/>
      <c r="I46" s="109"/>
      <c r="J46" s="119" t="s">
        <v>226</v>
      </c>
    </row>
    <row r="47" spans="1:10" s="5" customFormat="1" ht="12.75" x14ac:dyDescent="0.2">
      <c r="A47" s="134">
        <v>5</v>
      </c>
      <c r="B47" s="134" t="s">
        <v>4</v>
      </c>
      <c r="C47" s="111">
        <v>50105</v>
      </c>
      <c r="D47" s="111" t="s">
        <v>31</v>
      </c>
      <c r="E47" s="174" t="s">
        <v>446</v>
      </c>
      <c r="F47" s="115" t="s">
        <v>167</v>
      </c>
      <c r="G47" s="115" t="s">
        <v>138</v>
      </c>
      <c r="H47" s="110" t="s">
        <v>70</v>
      </c>
      <c r="I47" s="110" t="s">
        <v>64</v>
      </c>
      <c r="J47" s="348" t="s">
        <v>407</v>
      </c>
    </row>
    <row r="48" spans="1:10" s="5" customFormat="1" ht="12.75" x14ac:dyDescent="0.2">
      <c r="A48" s="134">
        <v>5</v>
      </c>
      <c r="B48" s="134" t="s">
        <v>4</v>
      </c>
      <c r="C48" s="111">
        <v>50206</v>
      </c>
      <c r="D48" s="111" t="s">
        <v>31</v>
      </c>
      <c r="E48" s="174" t="s">
        <v>447</v>
      </c>
      <c r="F48" s="115" t="s">
        <v>167</v>
      </c>
      <c r="G48" s="115" t="s">
        <v>138</v>
      </c>
      <c r="H48" s="110" t="s">
        <v>70</v>
      </c>
      <c r="I48" s="110" t="s">
        <v>65</v>
      </c>
      <c r="J48" s="349"/>
    </row>
    <row r="49" spans="1:10" s="5" customFormat="1" ht="12.75" x14ac:dyDescent="0.2">
      <c r="A49" s="134">
        <v>5</v>
      </c>
      <c r="B49" s="134" t="s">
        <v>4</v>
      </c>
      <c r="C49" s="111">
        <v>50306</v>
      </c>
      <c r="D49" s="111" t="s">
        <v>31</v>
      </c>
      <c r="E49" s="174" t="s">
        <v>448</v>
      </c>
      <c r="F49" s="115" t="s">
        <v>167</v>
      </c>
      <c r="G49" s="115" t="s">
        <v>138</v>
      </c>
      <c r="H49" s="110" t="s">
        <v>70</v>
      </c>
      <c r="I49" s="110" t="s">
        <v>22</v>
      </c>
      <c r="J49" s="349"/>
    </row>
    <row r="50" spans="1:10" s="5" customFormat="1" ht="12.75" x14ac:dyDescent="0.2">
      <c r="A50" s="134">
        <v>5</v>
      </c>
      <c r="B50" s="134" t="s">
        <v>4</v>
      </c>
      <c r="C50" s="111">
        <v>50412</v>
      </c>
      <c r="D50" s="111" t="s">
        <v>31</v>
      </c>
      <c r="E50" s="174" t="s">
        <v>449</v>
      </c>
      <c r="F50" s="115" t="s">
        <v>167</v>
      </c>
      <c r="G50" s="115" t="s">
        <v>138</v>
      </c>
      <c r="H50" s="110" t="s">
        <v>71</v>
      </c>
      <c r="I50" s="110" t="s">
        <v>66</v>
      </c>
      <c r="J50" s="349"/>
    </row>
    <row r="51" spans="1:10" s="5" customFormat="1" ht="12.75" x14ac:dyDescent="0.2">
      <c r="A51" s="134">
        <v>5</v>
      </c>
      <c r="B51" s="134" t="s">
        <v>4</v>
      </c>
      <c r="C51" s="111">
        <v>50118</v>
      </c>
      <c r="D51" s="111" t="s">
        <v>31</v>
      </c>
      <c r="E51" s="174" t="s">
        <v>445</v>
      </c>
      <c r="F51" s="115" t="s">
        <v>167</v>
      </c>
      <c r="G51" s="115" t="s">
        <v>138</v>
      </c>
      <c r="H51" s="110" t="s">
        <v>68</v>
      </c>
      <c r="I51" s="110" t="s">
        <v>64</v>
      </c>
      <c r="J51" s="349"/>
    </row>
    <row r="52" spans="1:10" s="5" customFormat="1" ht="12.75" x14ac:dyDescent="0.2">
      <c r="A52" s="134">
        <v>5</v>
      </c>
      <c r="B52" s="134" t="s">
        <v>4</v>
      </c>
      <c r="C52" s="111">
        <v>50218</v>
      </c>
      <c r="D52" s="111" t="s">
        <v>31</v>
      </c>
      <c r="E52" s="174" t="s">
        <v>441</v>
      </c>
      <c r="F52" s="115" t="s">
        <v>167</v>
      </c>
      <c r="G52" s="115" t="s">
        <v>138</v>
      </c>
      <c r="H52" s="110" t="s">
        <v>68</v>
      </c>
      <c r="I52" s="110" t="s">
        <v>65</v>
      </c>
      <c r="J52" s="349"/>
    </row>
    <row r="53" spans="1:10" s="5" customFormat="1" ht="12.75" x14ac:dyDescent="0.2">
      <c r="A53" s="134">
        <v>5</v>
      </c>
      <c r="B53" s="134" t="s">
        <v>4</v>
      </c>
      <c r="C53" s="111">
        <v>50318</v>
      </c>
      <c r="D53" s="111" t="s">
        <v>31</v>
      </c>
      <c r="E53" s="174" t="s">
        <v>442</v>
      </c>
      <c r="F53" s="115" t="s">
        <v>167</v>
      </c>
      <c r="G53" s="115" t="s">
        <v>138</v>
      </c>
      <c r="H53" s="110" t="s">
        <v>68</v>
      </c>
      <c r="I53" s="110" t="s">
        <v>22</v>
      </c>
      <c r="J53" s="349"/>
    </row>
    <row r="54" spans="1:10" s="5" customFormat="1" ht="12.75" x14ac:dyDescent="0.2">
      <c r="A54" s="134">
        <v>5</v>
      </c>
      <c r="B54" s="134" t="s">
        <v>4</v>
      </c>
      <c r="C54" s="111">
        <v>50418</v>
      </c>
      <c r="D54" s="111" t="s">
        <v>31</v>
      </c>
      <c r="E54" s="174" t="s">
        <v>443</v>
      </c>
      <c r="F54" s="115" t="s">
        <v>167</v>
      </c>
      <c r="G54" s="115" t="s">
        <v>138</v>
      </c>
      <c r="H54" s="110" t="s">
        <v>69</v>
      </c>
      <c r="I54" s="110" t="s">
        <v>66</v>
      </c>
      <c r="J54" s="350"/>
    </row>
    <row r="55" spans="1:10" s="6" customFormat="1" ht="12.75" x14ac:dyDescent="0.2">
      <c r="A55" s="141">
        <v>6</v>
      </c>
      <c r="B55" s="230" t="s">
        <v>522</v>
      </c>
      <c r="C55" s="107"/>
      <c r="D55" s="107"/>
      <c r="E55" s="176"/>
      <c r="F55" s="133"/>
      <c r="G55" s="133"/>
      <c r="H55" s="108"/>
      <c r="I55" s="109"/>
      <c r="J55" s="119" t="s">
        <v>226</v>
      </c>
    </row>
    <row r="56" spans="1:10" s="5" customFormat="1" ht="12.75" x14ac:dyDescent="0.2">
      <c r="A56" s="110">
        <v>6</v>
      </c>
      <c r="B56" s="110" t="s">
        <v>5</v>
      </c>
      <c r="C56" s="111">
        <v>50105</v>
      </c>
      <c r="D56" s="111" t="s">
        <v>32</v>
      </c>
      <c r="E56" s="174" t="s">
        <v>446</v>
      </c>
      <c r="F56" s="115" t="s">
        <v>167</v>
      </c>
      <c r="G56" s="115" t="s">
        <v>138</v>
      </c>
      <c r="H56" s="110" t="s">
        <v>70</v>
      </c>
      <c r="I56" s="110" t="s">
        <v>64</v>
      </c>
      <c r="J56" s="348" t="s">
        <v>409</v>
      </c>
    </row>
    <row r="57" spans="1:10" s="5" customFormat="1" ht="12.75" x14ac:dyDescent="0.2">
      <c r="A57" s="110">
        <v>6</v>
      </c>
      <c r="B57" s="110" t="s">
        <v>5</v>
      </c>
      <c r="C57" s="111">
        <v>50206</v>
      </c>
      <c r="D57" s="111" t="s">
        <v>32</v>
      </c>
      <c r="E57" s="174" t="s">
        <v>447</v>
      </c>
      <c r="F57" s="115" t="s">
        <v>167</v>
      </c>
      <c r="G57" s="115" t="s">
        <v>138</v>
      </c>
      <c r="H57" s="110" t="s">
        <v>70</v>
      </c>
      <c r="I57" s="110" t="s">
        <v>65</v>
      </c>
      <c r="J57" s="349"/>
    </row>
    <row r="58" spans="1:10" s="5" customFormat="1" ht="12.75" x14ac:dyDescent="0.2">
      <c r="A58" s="110">
        <v>6</v>
      </c>
      <c r="B58" s="110" t="s">
        <v>5</v>
      </c>
      <c r="C58" s="111">
        <v>50306</v>
      </c>
      <c r="D58" s="111" t="s">
        <v>32</v>
      </c>
      <c r="E58" s="174" t="s">
        <v>448</v>
      </c>
      <c r="F58" s="115" t="s">
        <v>167</v>
      </c>
      <c r="G58" s="115" t="s">
        <v>138</v>
      </c>
      <c r="H58" s="110" t="s">
        <v>70</v>
      </c>
      <c r="I58" s="110" t="s">
        <v>22</v>
      </c>
      <c r="J58" s="349"/>
    </row>
    <row r="59" spans="1:10" s="5" customFormat="1" ht="12.75" x14ac:dyDescent="0.2">
      <c r="A59" s="110">
        <v>6</v>
      </c>
      <c r="B59" s="110" t="s">
        <v>5</v>
      </c>
      <c r="C59" s="111">
        <v>50412</v>
      </c>
      <c r="D59" s="111" t="s">
        <v>32</v>
      </c>
      <c r="E59" s="174" t="s">
        <v>449</v>
      </c>
      <c r="F59" s="115" t="s">
        <v>167</v>
      </c>
      <c r="G59" s="115" t="s">
        <v>138</v>
      </c>
      <c r="H59" s="110" t="s">
        <v>71</v>
      </c>
      <c r="I59" s="110" t="s">
        <v>66</v>
      </c>
      <c r="J59" s="349"/>
    </row>
    <row r="60" spans="1:10" s="5" customFormat="1" ht="12.75" x14ac:dyDescent="0.2">
      <c r="A60" s="110">
        <v>6</v>
      </c>
      <c r="B60" s="110" t="s">
        <v>5</v>
      </c>
      <c r="C60" s="111">
        <v>50118</v>
      </c>
      <c r="D60" s="111" t="s">
        <v>32</v>
      </c>
      <c r="E60" s="174" t="s">
        <v>445</v>
      </c>
      <c r="F60" s="115" t="s">
        <v>167</v>
      </c>
      <c r="G60" s="115" t="s">
        <v>138</v>
      </c>
      <c r="H60" s="110" t="s">
        <v>68</v>
      </c>
      <c r="I60" s="110" t="s">
        <v>64</v>
      </c>
      <c r="J60" s="349"/>
    </row>
    <row r="61" spans="1:10" s="5" customFormat="1" ht="12.75" x14ac:dyDescent="0.2">
      <c r="A61" s="110">
        <v>6</v>
      </c>
      <c r="B61" s="110" t="s">
        <v>5</v>
      </c>
      <c r="C61" s="111">
        <v>50218</v>
      </c>
      <c r="D61" s="111" t="s">
        <v>32</v>
      </c>
      <c r="E61" s="174" t="s">
        <v>441</v>
      </c>
      <c r="F61" s="115" t="s">
        <v>167</v>
      </c>
      <c r="G61" s="115" t="s">
        <v>138</v>
      </c>
      <c r="H61" s="110" t="s">
        <v>68</v>
      </c>
      <c r="I61" s="110" t="s">
        <v>65</v>
      </c>
      <c r="J61" s="349"/>
    </row>
    <row r="62" spans="1:10" s="5" customFormat="1" ht="12.75" x14ac:dyDescent="0.2">
      <c r="A62" s="110">
        <v>6</v>
      </c>
      <c r="B62" s="110" t="s">
        <v>5</v>
      </c>
      <c r="C62" s="111">
        <v>50318</v>
      </c>
      <c r="D62" s="111" t="s">
        <v>32</v>
      </c>
      <c r="E62" s="174" t="s">
        <v>442</v>
      </c>
      <c r="F62" s="115" t="s">
        <v>167</v>
      </c>
      <c r="G62" s="115" t="s">
        <v>138</v>
      </c>
      <c r="H62" s="110" t="s">
        <v>68</v>
      </c>
      <c r="I62" s="110" t="s">
        <v>22</v>
      </c>
      <c r="J62" s="349"/>
    </row>
    <row r="63" spans="1:10" s="5" customFormat="1" ht="12.75" x14ac:dyDescent="0.2">
      <c r="A63" s="110">
        <v>6</v>
      </c>
      <c r="B63" s="110" t="s">
        <v>5</v>
      </c>
      <c r="C63" s="111">
        <v>50418</v>
      </c>
      <c r="D63" s="111" t="s">
        <v>32</v>
      </c>
      <c r="E63" s="174" t="s">
        <v>443</v>
      </c>
      <c r="F63" s="115" t="s">
        <v>167</v>
      </c>
      <c r="G63" s="115" t="s">
        <v>138</v>
      </c>
      <c r="H63" s="110" t="s">
        <v>69</v>
      </c>
      <c r="I63" s="110" t="s">
        <v>66</v>
      </c>
      <c r="J63" s="350"/>
    </row>
    <row r="64" spans="1:10" s="6" customFormat="1" ht="12.75" x14ac:dyDescent="0.2">
      <c r="A64" s="141">
        <v>7</v>
      </c>
      <c r="B64" s="142" t="s">
        <v>23</v>
      </c>
      <c r="C64" s="107"/>
      <c r="D64" s="107"/>
      <c r="E64" s="176"/>
      <c r="F64" s="133"/>
      <c r="G64" s="133"/>
      <c r="H64" s="108"/>
      <c r="I64" s="109"/>
      <c r="J64" s="119" t="s">
        <v>226</v>
      </c>
    </row>
    <row r="65" spans="1:10" s="9" customFormat="1" ht="12.75" x14ac:dyDescent="0.2">
      <c r="A65" s="135">
        <v>7</v>
      </c>
      <c r="B65" s="135" t="s">
        <v>23</v>
      </c>
      <c r="C65" s="106">
        <v>50106</v>
      </c>
      <c r="D65" s="106" t="s">
        <v>33</v>
      </c>
      <c r="E65" s="174" t="s">
        <v>450</v>
      </c>
      <c r="F65" s="115" t="s">
        <v>167</v>
      </c>
      <c r="G65" s="115" t="s">
        <v>138</v>
      </c>
      <c r="H65" s="105" t="s">
        <v>75</v>
      </c>
      <c r="I65" s="110" t="s">
        <v>64</v>
      </c>
      <c r="J65" s="348" t="s">
        <v>409</v>
      </c>
    </row>
    <row r="66" spans="1:10" s="9" customFormat="1" ht="12.75" x14ac:dyDescent="0.2">
      <c r="A66" s="135">
        <v>7</v>
      </c>
      <c r="B66" s="135" t="s">
        <v>23</v>
      </c>
      <c r="C66" s="106">
        <v>50207</v>
      </c>
      <c r="D66" s="106" t="s">
        <v>33</v>
      </c>
      <c r="E66" s="174" t="s">
        <v>451</v>
      </c>
      <c r="F66" s="115" t="s">
        <v>167</v>
      </c>
      <c r="G66" s="115" t="s">
        <v>138</v>
      </c>
      <c r="H66" s="105" t="s">
        <v>75</v>
      </c>
      <c r="I66" s="110" t="s">
        <v>65</v>
      </c>
      <c r="J66" s="349"/>
    </row>
    <row r="67" spans="1:10" s="9" customFormat="1" ht="12.75" x14ac:dyDescent="0.2">
      <c r="A67" s="135">
        <v>7</v>
      </c>
      <c r="B67" s="135" t="s">
        <v>23</v>
      </c>
      <c r="C67" s="106">
        <v>50307</v>
      </c>
      <c r="D67" s="106" t="s">
        <v>33</v>
      </c>
      <c r="E67" s="174" t="s">
        <v>452</v>
      </c>
      <c r="F67" s="115" t="s">
        <v>167</v>
      </c>
      <c r="G67" s="115" t="s">
        <v>138</v>
      </c>
      <c r="H67" s="105" t="s">
        <v>75</v>
      </c>
      <c r="I67" s="110" t="s">
        <v>22</v>
      </c>
      <c r="J67" s="349"/>
    </row>
    <row r="68" spans="1:10" s="9" customFormat="1" ht="12.75" x14ac:dyDescent="0.2">
      <c r="A68" s="135">
        <v>7</v>
      </c>
      <c r="B68" s="135" t="s">
        <v>23</v>
      </c>
      <c r="C68" s="106">
        <v>50413</v>
      </c>
      <c r="D68" s="106" t="s">
        <v>33</v>
      </c>
      <c r="E68" s="174" t="s">
        <v>453</v>
      </c>
      <c r="F68" s="115" t="s">
        <v>167</v>
      </c>
      <c r="G68" s="115" t="s">
        <v>138</v>
      </c>
      <c r="H68" s="105" t="s">
        <v>76</v>
      </c>
      <c r="I68" s="110" t="s">
        <v>66</v>
      </c>
      <c r="J68" s="349"/>
    </row>
    <row r="69" spans="1:10" s="9" customFormat="1" ht="12.75" x14ac:dyDescent="0.2">
      <c r="A69" s="135">
        <v>7</v>
      </c>
      <c r="B69" s="135" t="s">
        <v>23</v>
      </c>
      <c r="C69" s="106">
        <v>50107</v>
      </c>
      <c r="D69" s="106" t="s">
        <v>33</v>
      </c>
      <c r="E69" s="174" t="s">
        <v>454</v>
      </c>
      <c r="F69" s="115" t="s">
        <v>167</v>
      </c>
      <c r="G69" s="115" t="s">
        <v>138</v>
      </c>
      <c r="H69" s="105" t="s">
        <v>72</v>
      </c>
      <c r="I69" s="110" t="s">
        <v>64</v>
      </c>
      <c r="J69" s="349"/>
    </row>
    <row r="70" spans="1:10" s="9" customFormat="1" ht="12.75" x14ac:dyDescent="0.2">
      <c r="A70" s="135">
        <v>7</v>
      </c>
      <c r="B70" s="135" t="s">
        <v>23</v>
      </c>
      <c r="C70" s="106">
        <v>50208</v>
      </c>
      <c r="D70" s="106" t="s">
        <v>33</v>
      </c>
      <c r="E70" s="174" t="s">
        <v>455</v>
      </c>
      <c r="F70" s="115" t="s">
        <v>167</v>
      </c>
      <c r="G70" s="115" t="s">
        <v>138</v>
      </c>
      <c r="H70" s="105" t="s">
        <v>72</v>
      </c>
      <c r="I70" s="110" t="s">
        <v>65</v>
      </c>
      <c r="J70" s="349"/>
    </row>
    <row r="71" spans="1:10" s="9" customFormat="1" ht="12.75" x14ac:dyDescent="0.2">
      <c r="A71" s="135">
        <v>7</v>
      </c>
      <c r="B71" s="135" t="s">
        <v>23</v>
      </c>
      <c r="C71" s="106">
        <v>50308</v>
      </c>
      <c r="D71" s="106" t="s">
        <v>33</v>
      </c>
      <c r="E71" s="174" t="s">
        <v>456</v>
      </c>
      <c r="F71" s="115" t="s">
        <v>167</v>
      </c>
      <c r="G71" s="115" t="s">
        <v>138</v>
      </c>
      <c r="H71" s="105" t="s">
        <v>72</v>
      </c>
      <c r="I71" s="110" t="s">
        <v>22</v>
      </c>
      <c r="J71" s="349"/>
    </row>
    <row r="72" spans="1:10" s="9" customFormat="1" ht="12.75" x14ac:dyDescent="0.2">
      <c r="A72" s="135">
        <v>7</v>
      </c>
      <c r="B72" s="135" t="s">
        <v>23</v>
      </c>
      <c r="C72" s="106">
        <v>50414</v>
      </c>
      <c r="D72" s="106" t="s">
        <v>33</v>
      </c>
      <c r="E72" s="174" t="s">
        <v>457</v>
      </c>
      <c r="F72" s="115" t="s">
        <v>167</v>
      </c>
      <c r="G72" s="115" t="s">
        <v>138</v>
      </c>
      <c r="H72" s="105" t="s">
        <v>73</v>
      </c>
      <c r="I72" s="110" t="s">
        <v>66</v>
      </c>
      <c r="J72" s="350"/>
    </row>
    <row r="73" spans="1:10" s="9" customFormat="1" ht="12.75" x14ac:dyDescent="0.2">
      <c r="A73" s="135">
        <v>7</v>
      </c>
      <c r="B73" s="135" t="s">
        <v>23</v>
      </c>
      <c r="C73" s="106">
        <v>50118</v>
      </c>
      <c r="D73" s="106" t="s">
        <v>33</v>
      </c>
      <c r="E73" s="174" t="s">
        <v>445</v>
      </c>
      <c r="F73" s="115" t="s">
        <v>167</v>
      </c>
      <c r="G73" s="115" t="s">
        <v>138</v>
      </c>
      <c r="H73" s="110" t="s">
        <v>68</v>
      </c>
      <c r="I73" s="110" t="s">
        <v>64</v>
      </c>
      <c r="J73" s="118" t="s">
        <v>226</v>
      </c>
    </row>
    <row r="74" spans="1:10" s="9" customFormat="1" ht="12.75" x14ac:dyDescent="0.2">
      <c r="A74" s="135">
        <v>7</v>
      </c>
      <c r="B74" s="135" t="s">
        <v>23</v>
      </c>
      <c r="C74" s="106">
        <v>50218</v>
      </c>
      <c r="D74" s="106" t="s">
        <v>33</v>
      </c>
      <c r="E74" s="174" t="s">
        <v>441</v>
      </c>
      <c r="F74" s="115" t="s">
        <v>167</v>
      </c>
      <c r="G74" s="115" t="s">
        <v>138</v>
      </c>
      <c r="H74" s="110" t="s">
        <v>68</v>
      </c>
      <c r="I74" s="110" t="s">
        <v>65</v>
      </c>
      <c r="J74" s="118" t="s">
        <v>226</v>
      </c>
    </row>
    <row r="75" spans="1:10" s="9" customFormat="1" ht="12.75" x14ac:dyDescent="0.2">
      <c r="A75" s="135">
        <v>7</v>
      </c>
      <c r="B75" s="135" t="s">
        <v>23</v>
      </c>
      <c r="C75" s="106">
        <v>50318</v>
      </c>
      <c r="D75" s="106" t="s">
        <v>33</v>
      </c>
      <c r="E75" s="174" t="s">
        <v>442</v>
      </c>
      <c r="F75" s="115" t="s">
        <v>167</v>
      </c>
      <c r="G75" s="115" t="s">
        <v>138</v>
      </c>
      <c r="H75" s="110" t="s">
        <v>68</v>
      </c>
      <c r="I75" s="110" t="s">
        <v>22</v>
      </c>
      <c r="J75" s="118" t="s">
        <v>226</v>
      </c>
    </row>
    <row r="76" spans="1:10" s="9" customFormat="1" ht="12.75" x14ac:dyDescent="0.2">
      <c r="A76" s="135">
        <v>7</v>
      </c>
      <c r="B76" s="135" t="s">
        <v>23</v>
      </c>
      <c r="C76" s="106">
        <v>50418</v>
      </c>
      <c r="D76" s="106" t="s">
        <v>33</v>
      </c>
      <c r="E76" s="174" t="s">
        <v>443</v>
      </c>
      <c r="F76" s="115" t="s">
        <v>167</v>
      </c>
      <c r="G76" s="115" t="s">
        <v>138</v>
      </c>
      <c r="H76" s="110" t="s">
        <v>69</v>
      </c>
      <c r="I76" s="110" t="s">
        <v>66</v>
      </c>
      <c r="J76" s="118" t="s">
        <v>226</v>
      </c>
    </row>
    <row r="77" spans="1:10" s="6" customFormat="1" ht="12.75" x14ac:dyDescent="0.2">
      <c r="A77" s="141">
        <v>8</v>
      </c>
      <c r="B77" s="142" t="s">
        <v>24</v>
      </c>
      <c r="C77" s="107"/>
      <c r="D77" s="107"/>
      <c r="E77" s="176"/>
      <c r="F77" s="133"/>
      <c r="G77" s="133"/>
      <c r="H77" s="108"/>
      <c r="I77" s="108"/>
      <c r="J77" s="119" t="s">
        <v>226</v>
      </c>
    </row>
    <row r="78" spans="1:10" s="5" customFormat="1" ht="12.75" x14ac:dyDescent="0.2">
      <c r="A78" s="134">
        <v>8</v>
      </c>
      <c r="B78" s="134" t="s">
        <v>24</v>
      </c>
      <c r="C78" s="111">
        <v>50107</v>
      </c>
      <c r="D78" s="111" t="s">
        <v>34</v>
      </c>
      <c r="E78" s="174" t="s">
        <v>458</v>
      </c>
      <c r="F78" s="115" t="s">
        <v>167</v>
      </c>
      <c r="G78" s="115" t="s">
        <v>138</v>
      </c>
      <c r="H78" s="105" t="s">
        <v>72</v>
      </c>
      <c r="I78" s="110" t="s">
        <v>64</v>
      </c>
      <c r="J78" s="348" t="s">
        <v>410</v>
      </c>
    </row>
    <row r="79" spans="1:10" s="5" customFormat="1" ht="12.75" x14ac:dyDescent="0.2">
      <c r="A79" s="134">
        <v>8</v>
      </c>
      <c r="B79" s="134" t="s">
        <v>24</v>
      </c>
      <c r="C79" s="111">
        <v>50208</v>
      </c>
      <c r="D79" s="111" t="s">
        <v>34</v>
      </c>
      <c r="E79" s="174" t="s">
        <v>455</v>
      </c>
      <c r="F79" s="115" t="s">
        <v>167</v>
      </c>
      <c r="G79" s="115" t="s">
        <v>138</v>
      </c>
      <c r="H79" s="105" t="s">
        <v>72</v>
      </c>
      <c r="I79" s="110" t="s">
        <v>65</v>
      </c>
      <c r="J79" s="349"/>
    </row>
    <row r="80" spans="1:10" s="5" customFormat="1" ht="12.75" x14ac:dyDescent="0.2">
      <c r="A80" s="134">
        <v>8</v>
      </c>
      <c r="B80" s="134" t="s">
        <v>24</v>
      </c>
      <c r="C80" s="111">
        <v>50308</v>
      </c>
      <c r="D80" s="111" t="s">
        <v>34</v>
      </c>
      <c r="E80" s="174" t="s">
        <v>456</v>
      </c>
      <c r="F80" s="115" t="s">
        <v>167</v>
      </c>
      <c r="G80" s="115" t="s">
        <v>138</v>
      </c>
      <c r="H80" s="105" t="s">
        <v>72</v>
      </c>
      <c r="I80" s="110" t="s">
        <v>22</v>
      </c>
      <c r="J80" s="349"/>
    </row>
    <row r="81" spans="1:10" s="5" customFormat="1" ht="12.75" x14ac:dyDescent="0.2">
      <c r="A81" s="134">
        <v>8</v>
      </c>
      <c r="B81" s="134" t="s">
        <v>24</v>
      </c>
      <c r="C81" s="111">
        <v>50414</v>
      </c>
      <c r="D81" s="111" t="s">
        <v>34</v>
      </c>
      <c r="E81" s="174" t="s">
        <v>457</v>
      </c>
      <c r="F81" s="115" t="s">
        <v>167</v>
      </c>
      <c r="G81" s="115" t="s">
        <v>138</v>
      </c>
      <c r="H81" s="105" t="s">
        <v>73</v>
      </c>
      <c r="I81" s="110" t="s">
        <v>66</v>
      </c>
      <c r="J81" s="349"/>
    </row>
    <row r="82" spans="1:10" s="5" customFormat="1" ht="12.75" x14ac:dyDescent="0.2">
      <c r="A82" s="134">
        <v>8</v>
      </c>
      <c r="B82" s="134" t="s">
        <v>24</v>
      </c>
      <c r="C82" s="111">
        <v>50118</v>
      </c>
      <c r="D82" s="111" t="s">
        <v>34</v>
      </c>
      <c r="E82" s="174" t="s">
        <v>445</v>
      </c>
      <c r="F82" s="115" t="s">
        <v>167</v>
      </c>
      <c r="G82" s="115" t="s">
        <v>138</v>
      </c>
      <c r="H82" s="110" t="s">
        <v>68</v>
      </c>
      <c r="I82" s="110" t="s">
        <v>64</v>
      </c>
      <c r="J82" s="349"/>
    </row>
    <row r="83" spans="1:10" s="5" customFormat="1" ht="12.75" x14ac:dyDescent="0.2">
      <c r="A83" s="134">
        <v>8</v>
      </c>
      <c r="B83" s="134" t="s">
        <v>24</v>
      </c>
      <c r="C83" s="111">
        <v>50218</v>
      </c>
      <c r="D83" s="111" t="s">
        <v>34</v>
      </c>
      <c r="E83" s="174" t="s">
        <v>441</v>
      </c>
      <c r="F83" s="115" t="s">
        <v>167</v>
      </c>
      <c r="G83" s="115" t="s">
        <v>138</v>
      </c>
      <c r="H83" s="110" t="s">
        <v>68</v>
      </c>
      <c r="I83" s="110" t="s">
        <v>65</v>
      </c>
      <c r="J83" s="349"/>
    </row>
    <row r="84" spans="1:10" s="5" customFormat="1" ht="12.75" x14ac:dyDescent="0.2">
      <c r="A84" s="134">
        <v>8</v>
      </c>
      <c r="B84" s="134" t="s">
        <v>24</v>
      </c>
      <c r="C84" s="111">
        <v>50318</v>
      </c>
      <c r="D84" s="111" t="s">
        <v>34</v>
      </c>
      <c r="E84" s="174" t="s">
        <v>442</v>
      </c>
      <c r="F84" s="115" t="s">
        <v>167</v>
      </c>
      <c r="G84" s="115" t="s">
        <v>138</v>
      </c>
      <c r="H84" s="110" t="s">
        <v>68</v>
      </c>
      <c r="I84" s="110" t="s">
        <v>22</v>
      </c>
      <c r="J84" s="349"/>
    </row>
    <row r="85" spans="1:10" s="5" customFormat="1" ht="12.75" x14ac:dyDescent="0.2">
      <c r="A85" s="134">
        <v>8</v>
      </c>
      <c r="B85" s="134" t="s">
        <v>24</v>
      </c>
      <c r="C85" s="111">
        <v>50418</v>
      </c>
      <c r="D85" s="111" t="s">
        <v>34</v>
      </c>
      <c r="E85" s="174" t="s">
        <v>443</v>
      </c>
      <c r="F85" s="115" t="s">
        <v>167</v>
      </c>
      <c r="G85" s="115" t="s">
        <v>138</v>
      </c>
      <c r="H85" s="110" t="s">
        <v>69</v>
      </c>
      <c r="I85" s="110" t="s">
        <v>66</v>
      </c>
      <c r="J85" s="350"/>
    </row>
    <row r="86" spans="1:10" s="6" customFormat="1" ht="12.75" x14ac:dyDescent="0.2">
      <c r="A86" s="141">
        <v>9</v>
      </c>
      <c r="B86" s="142" t="s">
        <v>6</v>
      </c>
      <c r="C86" s="107"/>
      <c r="D86" s="107"/>
      <c r="E86" s="176"/>
      <c r="F86" s="133"/>
      <c r="G86" s="133"/>
      <c r="H86" s="108"/>
      <c r="I86" s="109"/>
      <c r="J86" s="119" t="s">
        <v>226</v>
      </c>
    </row>
    <row r="87" spans="1:10" s="9" customFormat="1" ht="12.75" x14ac:dyDescent="0.2">
      <c r="A87" s="135">
        <v>9</v>
      </c>
      <c r="B87" s="135" t="s">
        <v>6</v>
      </c>
      <c r="C87" s="106">
        <v>50107</v>
      </c>
      <c r="D87" s="106" t="s">
        <v>77</v>
      </c>
      <c r="E87" s="174" t="s">
        <v>454</v>
      </c>
      <c r="F87" s="115" t="s">
        <v>167</v>
      </c>
      <c r="G87" s="115" t="s">
        <v>138</v>
      </c>
      <c r="H87" s="105" t="s">
        <v>72</v>
      </c>
      <c r="I87" s="110" t="s">
        <v>64</v>
      </c>
      <c r="J87" s="348" t="s">
        <v>407</v>
      </c>
    </row>
    <row r="88" spans="1:10" s="9" customFormat="1" ht="12.75" x14ac:dyDescent="0.2">
      <c r="A88" s="135">
        <v>9</v>
      </c>
      <c r="B88" s="135" t="s">
        <v>6</v>
      </c>
      <c r="C88" s="106">
        <v>50208</v>
      </c>
      <c r="D88" s="106" t="s">
        <v>77</v>
      </c>
      <c r="E88" s="174" t="s">
        <v>455</v>
      </c>
      <c r="F88" s="115" t="s">
        <v>167</v>
      </c>
      <c r="G88" s="115" t="s">
        <v>138</v>
      </c>
      <c r="H88" s="105" t="s">
        <v>72</v>
      </c>
      <c r="I88" s="110" t="s">
        <v>65</v>
      </c>
      <c r="J88" s="349"/>
    </row>
    <row r="89" spans="1:10" s="9" customFormat="1" ht="12.75" x14ac:dyDescent="0.2">
      <c r="A89" s="135">
        <v>9</v>
      </c>
      <c r="B89" s="135" t="s">
        <v>6</v>
      </c>
      <c r="C89" s="106">
        <v>50308</v>
      </c>
      <c r="D89" s="106" t="s">
        <v>77</v>
      </c>
      <c r="E89" s="174" t="s">
        <v>456</v>
      </c>
      <c r="F89" s="115" t="s">
        <v>167</v>
      </c>
      <c r="G89" s="115" t="s">
        <v>138</v>
      </c>
      <c r="H89" s="105" t="s">
        <v>72</v>
      </c>
      <c r="I89" s="110" t="s">
        <v>22</v>
      </c>
      <c r="J89" s="349"/>
    </row>
    <row r="90" spans="1:10" s="9" customFormat="1" ht="12.75" x14ac:dyDescent="0.2">
      <c r="A90" s="135">
        <v>9</v>
      </c>
      <c r="B90" s="135" t="s">
        <v>6</v>
      </c>
      <c r="C90" s="106">
        <v>50414</v>
      </c>
      <c r="D90" s="106" t="s">
        <v>77</v>
      </c>
      <c r="E90" s="174" t="s">
        <v>457</v>
      </c>
      <c r="F90" s="115" t="s">
        <v>167</v>
      </c>
      <c r="G90" s="115" t="s">
        <v>138</v>
      </c>
      <c r="H90" s="105" t="s">
        <v>73</v>
      </c>
      <c r="I90" s="110" t="s">
        <v>66</v>
      </c>
      <c r="J90" s="349"/>
    </row>
    <row r="91" spans="1:10" s="9" customFormat="1" ht="12.75" x14ac:dyDescent="0.2">
      <c r="A91" s="135">
        <v>9</v>
      </c>
      <c r="B91" s="135" t="s">
        <v>6</v>
      </c>
      <c r="C91" s="106">
        <v>50118</v>
      </c>
      <c r="D91" s="106" t="s">
        <v>77</v>
      </c>
      <c r="E91" s="174" t="s">
        <v>445</v>
      </c>
      <c r="F91" s="115" t="s">
        <v>167</v>
      </c>
      <c r="G91" s="115" t="s">
        <v>138</v>
      </c>
      <c r="H91" s="110" t="s">
        <v>68</v>
      </c>
      <c r="I91" s="110" t="s">
        <v>64</v>
      </c>
      <c r="J91" s="349"/>
    </row>
    <row r="92" spans="1:10" s="9" customFormat="1" ht="12.75" x14ac:dyDescent="0.2">
      <c r="A92" s="135">
        <v>9</v>
      </c>
      <c r="B92" s="135" t="s">
        <v>6</v>
      </c>
      <c r="C92" s="106">
        <v>50218</v>
      </c>
      <c r="D92" s="106" t="s">
        <v>77</v>
      </c>
      <c r="E92" s="174" t="s">
        <v>441</v>
      </c>
      <c r="F92" s="115" t="s">
        <v>167</v>
      </c>
      <c r="G92" s="115" t="s">
        <v>138</v>
      </c>
      <c r="H92" s="110" t="s">
        <v>68</v>
      </c>
      <c r="I92" s="110" t="s">
        <v>65</v>
      </c>
      <c r="J92" s="349"/>
    </row>
    <row r="93" spans="1:10" s="9" customFormat="1" ht="12.75" x14ac:dyDescent="0.2">
      <c r="A93" s="135">
        <v>9</v>
      </c>
      <c r="B93" s="135" t="s">
        <v>6</v>
      </c>
      <c r="C93" s="106">
        <v>50318</v>
      </c>
      <c r="D93" s="106" t="s">
        <v>77</v>
      </c>
      <c r="E93" s="174" t="s">
        <v>442</v>
      </c>
      <c r="F93" s="115" t="s">
        <v>167</v>
      </c>
      <c r="G93" s="115" t="s">
        <v>138</v>
      </c>
      <c r="H93" s="110" t="s">
        <v>68</v>
      </c>
      <c r="I93" s="110" t="s">
        <v>22</v>
      </c>
      <c r="J93" s="349"/>
    </row>
    <row r="94" spans="1:10" s="9" customFormat="1" ht="12.75" x14ac:dyDescent="0.2">
      <c r="A94" s="135">
        <v>9</v>
      </c>
      <c r="B94" s="135" t="s">
        <v>6</v>
      </c>
      <c r="C94" s="106">
        <v>50418</v>
      </c>
      <c r="D94" s="106" t="s">
        <v>77</v>
      </c>
      <c r="E94" s="174" t="s">
        <v>443</v>
      </c>
      <c r="F94" s="115" t="s">
        <v>167</v>
      </c>
      <c r="G94" s="115" t="s">
        <v>138</v>
      </c>
      <c r="H94" s="110" t="s">
        <v>69</v>
      </c>
      <c r="I94" s="110" t="s">
        <v>66</v>
      </c>
      <c r="J94" s="350"/>
    </row>
    <row r="95" spans="1:10" s="6" customFormat="1" ht="12.75" x14ac:dyDescent="0.2">
      <c r="A95" s="141">
        <v>10</v>
      </c>
      <c r="B95" s="142" t="s">
        <v>7</v>
      </c>
      <c r="C95" s="107"/>
      <c r="D95" s="107"/>
      <c r="E95" s="176"/>
      <c r="F95" s="133"/>
      <c r="G95" s="133"/>
      <c r="H95" s="108"/>
      <c r="I95" s="109"/>
      <c r="J95" s="119" t="s">
        <v>226</v>
      </c>
    </row>
    <row r="96" spans="1:10" s="5" customFormat="1" ht="12.75" x14ac:dyDescent="0.2">
      <c r="A96" s="134">
        <v>10</v>
      </c>
      <c r="B96" s="134" t="s">
        <v>7</v>
      </c>
      <c r="C96" s="111">
        <v>50107</v>
      </c>
      <c r="D96" s="111" t="s">
        <v>296</v>
      </c>
      <c r="E96" s="174" t="s">
        <v>454</v>
      </c>
      <c r="F96" s="115" t="s">
        <v>167</v>
      </c>
      <c r="G96" s="115" t="s">
        <v>138</v>
      </c>
      <c r="H96" s="105" t="s">
        <v>72</v>
      </c>
      <c r="I96" s="110" t="s">
        <v>64</v>
      </c>
      <c r="J96" s="348" t="s">
        <v>409</v>
      </c>
    </row>
    <row r="97" spans="1:12" s="5" customFormat="1" ht="12.75" x14ac:dyDescent="0.2">
      <c r="A97" s="134">
        <v>10</v>
      </c>
      <c r="B97" s="134" t="s">
        <v>7</v>
      </c>
      <c r="C97" s="111">
        <v>50208</v>
      </c>
      <c r="D97" s="111" t="s">
        <v>296</v>
      </c>
      <c r="E97" s="174" t="s">
        <v>459</v>
      </c>
      <c r="F97" s="115" t="s">
        <v>167</v>
      </c>
      <c r="G97" s="115" t="s">
        <v>138</v>
      </c>
      <c r="H97" s="105" t="s">
        <v>72</v>
      </c>
      <c r="I97" s="110" t="s">
        <v>65</v>
      </c>
      <c r="J97" s="349"/>
    </row>
    <row r="98" spans="1:12" s="5" customFormat="1" ht="12.75" x14ac:dyDescent="0.2">
      <c r="A98" s="134">
        <v>10</v>
      </c>
      <c r="B98" s="134" t="s">
        <v>7</v>
      </c>
      <c r="C98" s="111">
        <v>50308</v>
      </c>
      <c r="D98" s="111" t="s">
        <v>296</v>
      </c>
      <c r="E98" s="174" t="s">
        <v>460</v>
      </c>
      <c r="F98" s="115" t="s">
        <v>167</v>
      </c>
      <c r="G98" s="115" t="s">
        <v>138</v>
      </c>
      <c r="H98" s="105" t="s">
        <v>72</v>
      </c>
      <c r="I98" s="110" t="s">
        <v>22</v>
      </c>
      <c r="J98" s="349"/>
    </row>
    <row r="99" spans="1:12" s="5" customFormat="1" ht="15" customHeight="1" x14ac:dyDescent="0.2">
      <c r="A99" s="134">
        <v>10</v>
      </c>
      <c r="B99" s="134" t="s">
        <v>7</v>
      </c>
      <c r="C99" s="111">
        <v>50414</v>
      </c>
      <c r="D99" s="111" t="s">
        <v>296</v>
      </c>
      <c r="E99" s="174" t="s">
        <v>461</v>
      </c>
      <c r="F99" s="115" t="s">
        <v>167</v>
      </c>
      <c r="G99" s="115" t="s">
        <v>138</v>
      </c>
      <c r="H99" s="105" t="s">
        <v>73</v>
      </c>
      <c r="I99" s="110" t="s">
        <v>66</v>
      </c>
      <c r="J99" s="349"/>
    </row>
    <row r="100" spans="1:12" s="5" customFormat="1" ht="15" customHeight="1" x14ac:dyDescent="0.2">
      <c r="A100" s="134">
        <v>10</v>
      </c>
      <c r="B100" s="134" t="s">
        <v>7</v>
      </c>
      <c r="C100" s="111">
        <v>50118</v>
      </c>
      <c r="D100" s="111" t="s">
        <v>296</v>
      </c>
      <c r="E100" s="174" t="s">
        <v>440</v>
      </c>
      <c r="F100" s="115" t="s">
        <v>167</v>
      </c>
      <c r="G100" s="115" t="s">
        <v>138</v>
      </c>
      <c r="H100" s="110" t="s">
        <v>68</v>
      </c>
      <c r="I100" s="110" t="s">
        <v>64</v>
      </c>
      <c r="J100" s="349"/>
    </row>
    <row r="101" spans="1:12" s="5" customFormat="1" ht="15" customHeight="1" x14ac:dyDescent="0.2">
      <c r="A101" s="134">
        <v>10</v>
      </c>
      <c r="B101" s="134" t="s">
        <v>7</v>
      </c>
      <c r="C101" s="111">
        <v>50218</v>
      </c>
      <c r="D101" s="111" t="s">
        <v>296</v>
      </c>
      <c r="E101" s="174" t="s">
        <v>462</v>
      </c>
      <c r="F101" s="115" t="s">
        <v>167</v>
      </c>
      <c r="G101" s="115" t="s">
        <v>138</v>
      </c>
      <c r="H101" s="110" t="s">
        <v>68</v>
      </c>
      <c r="I101" s="110" t="s">
        <v>65</v>
      </c>
      <c r="J101" s="349"/>
    </row>
    <row r="102" spans="1:12" s="5" customFormat="1" ht="15" customHeight="1" x14ac:dyDescent="0.2">
      <c r="A102" s="134">
        <v>10</v>
      </c>
      <c r="B102" s="134" t="s">
        <v>7</v>
      </c>
      <c r="C102" s="111">
        <v>50318</v>
      </c>
      <c r="D102" s="111" t="s">
        <v>296</v>
      </c>
      <c r="E102" s="174" t="s">
        <v>463</v>
      </c>
      <c r="F102" s="115" t="s">
        <v>167</v>
      </c>
      <c r="G102" s="115" t="s">
        <v>138</v>
      </c>
      <c r="H102" s="110" t="s">
        <v>68</v>
      </c>
      <c r="I102" s="110" t="s">
        <v>22</v>
      </c>
      <c r="J102" s="349"/>
    </row>
    <row r="103" spans="1:12" s="5" customFormat="1" ht="15" customHeight="1" x14ac:dyDescent="0.2">
      <c r="A103" s="134">
        <v>10</v>
      </c>
      <c r="B103" s="134" t="s">
        <v>7</v>
      </c>
      <c r="C103" s="111">
        <v>50418</v>
      </c>
      <c r="D103" s="111" t="s">
        <v>296</v>
      </c>
      <c r="E103" s="174" t="s">
        <v>464</v>
      </c>
      <c r="F103" s="115" t="s">
        <v>167</v>
      </c>
      <c r="G103" s="115" t="s">
        <v>138</v>
      </c>
      <c r="H103" s="110" t="s">
        <v>69</v>
      </c>
      <c r="I103" s="110" t="s">
        <v>66</v>
      </c>
      <c r="J103" s="350"/>
    </row>
    <row r="104" spans="1:12" s="6" customFormat="1" ht="15" customHeight="1" x14ac:dyDescent="0.2">
      <c r="A104" s="141">
        <v>11</v>
      </c>
      <c r="B104" s="142" t="s">
        <v>8</v>
      </c>
      <c r="C104" s="107"/>
      <c r="D104" s="107"/>
      <c r="E104" s="176"/>
      <c r="F104" s="133"/>
      <c r="G104" s="133"/>
      <c r="H104" s="108"/>
      <c r="I104" s="108"/>
      <c r="J104" s="119" t="s">
        <v>226</v>
      </c>
    </row>
    <row r="105" spans="1:12" s="9" customFormat="1" ht="15" customHeight="1" x14ac:dyDescent="0.2">
      <c r="A105" s="135">
        <v>11</v>
      </c>
      <c r="B105" s="135" t="s">
        <v>8</v>
      </c>
      <c r="C105" s="106">
        <v>50109</v>
      </c>
      <c r="D105" s="106"/>
      <c r="E105" s="174" t="s">
        <v>465</v>
      </c>
      <c r="F105" s="115" t="s">
        <v>167</v>
      </c>
      <c r="G105" s="115" t="s">
        <v>138</v>
      </c>
      <c r="H105" s="105" t="s">
        <v>82</v>
      </c>
      <c r="I105" s="110" t="s">
        <v>64</v>
      </c>
      <c r="J105" s="354" t="s">
        <v>411</v>
      </c>
      <c r="L105" s="260"/>
    </row>
    <row r="106" spans="1:12" s="9" customFormat="1" ht="15" customHeight="1" x14ac:dyDescent="0.2">
      <c r="A106" s="135">
        <v>11</v>
      </c>
      <c r="B106" s="135" t="s">
        <v>8</v>
      </c>
      <c r="C106" s="106">
        <v>50210</v>
      </c>
      <c r="D106" s="106"/>
      <c r="E106" s="174" t="s">
        <v>466</v>
      </c>
      <c r="F106" s="115" t="s">
        <v>167</v>
      </c>
      <c r="G106" s="115" t="s">
        <v>138</v>
      </c>
      <c r="H106" s="105" t="s">
        <v>82</v>
      </c>
      <c r="I106" s="110" t="s">
        <v>65</v>
      </c>
      <c r="J106" s="355"/>
      <c r="L106" s="261"/>
    </row>
    <row r="107" spans="1:12" s="9" customFormat="1" ht="15" customHeight="1" x14ac:dyDescent="0.2">
      <c r="A107" s="135">
        <v>11</v>
      </c>
      <c r="B107" s="135" t="s">
        <v>8</v>
      </c>
      <c r="C107" s="106">
        <v>50310</v>
      </c>
      <c r="D107" s="106"/>
      <c r="E107" s="174" t="s">
        <v>467</v>
      </c>
      <c r="F107" s="115" t="s">
        <v>167</v>
      </c>
      <c r="G107" s="115" t="s">
        <v>138</v>
      </c>
      <c r="H107" s="105" t="s">
        <v>82</v>
      </c>
      <c r="I107" s="110" t="s">
        <v>22</v>
      </c>
      <c r="J107" s="355"/>
      <c r="L107" s="261"/>
    </row>
    <row r="108" spans="1:12" s="9" customFormat="1" ht="15" customHeight="1" x14ac:dyDescent="0.2">
      <c r="A108" s="135">
        <v>11</v>
      </c>
      <c r="B108" s="135" t="s">
        <v>8</v>
      </c>
      <c r="C108" s="106">
        <v>50416</v>
      </c>
      <c r="D108" s="106" t="s">
        <v>35</v>
      </c>
      <c r="E108" s="174" t="s">
        <v>468</v>
      </c>
      <c r="F108" s="115" t="s">
        <v>167</v>
      </c>
      <c r="G108" s="115" t="s">
        <v>138</v>
      </c>
      <c r="H108" s="105" t="s">
        <v>83</v>
      </c>
      <c r="I108" s="110" t="s">
        <v>66</v>
      </c>
      <c r="J108" s="355"/>
      <c r="L108" s="261"/>
    </row>
    <row r="109" spans="1:12" s="7" customFormat="1" ht="15" customHeight="1" x14ac:dyDescent="0.2">
      <c r="A109" s="135">
        <v>11</v>
      </c>
      <c r="B109" s="135" t="s">
        <v>8</v>
      </c>
      <c r="C109" s="106">
        <v>50106</v>
      </c>
      <c r="D109" s="106" t="s">
        <v>297</v>
      </c>
      <c r="E109" s="174" t="s">
        <v>469</v>
      </c>
      <c r="F109" s="115" t="s">
        <v>167</v>
      </c>
      <c r="G109" s="115" t="s">
        <v>138</v>
      </c>
      <c r="H109" s="105" t="s">
        <v>75</v>
      </c>
      <c r="I109" s="110" t="s">
        <v>64</v>
      </c>
      <c r="J109" s="355"/>
      <c r="L109" s="261"/>
    </row>
    <row r="110" spans="1:12" s="9" customFormat="1" ht="15" customHeight="1" x14ac:dyDescent="0.2">
      <c r="A110" s="135">
        <v>11</v>
      </c>
      <c r="B110" s="135" t="s">
        <v>8</v>
      </c>
      <c r="C110" s="106">
        <v>50207</v>
      </c>
      <c r="D110" s="106" t="s">
        <v>297</v>
      </c>
      <c r="E110" s="174" t="s">
        <v>470</v>
      </c>
      <c r="F110" s="115" t="s">
        <v>167</v>
      </c>
      <c r="G110" s="115" t="s">
        <v>138</v>
      </c>
      <c r="H110" s="105" t="s">
        <v>75</v>
      </c>
      <c r="I110" s="110" t="s">
        <v>65</v>
      </c>
      <c r="J110" s="355"/>
      <c r="L110" s="261"/>
    </row>
    <row r="111" spans="1:12" s="9" customFormat="1" ht="15" customHeight="1" x14ac:dyDescent="0.2">
      <c r="A111" s="135">
        <v>11</v>
      </c>
      <c r="B111" s="135" t="s">
        <v>8</v>
      </c>
      <c r="C111" s="106">
        <v>50307</v>
      </c>
      <c r="D111" s="106" t="s">
        <v>297</v>
      </c>
      <c r="E111" s="174" t="s">
        <v>471</v>
      </c>
      <c r="F111" s="115" t="s">
        <v>167</v>
      </c>
      <c r="G111" s="115" t="s">
        <v>138</v>
      </c>
      <c r="H111" s="105" t="s">
        <v>75</v>
      </c>
      <c r="I111" s="110" t="s">
        <v>22</v>
      </c>
      <c r="J111" s="355"/>
      <c r="L111" s="261"/>
    </row>
    <row r="112" spans="1:12" s="9" customFormat="1" ht="15" customHeight="1" x14ac:dyDescent="0.2">
      <c r="A112" s="135">
        <v>11</v>
      </c>
      <c r="B112" s="135" t="s">
        <v>8</v>
      </c>
      <c r="C112" s="106">
        <v>50413</v>
      </c>
      <c r="D112" s="106" t="s">
        <v>78</v>
      </c>
      <c r="E112" s="174" t="s">
        <v>472</v>
      </c>
      <c r="F112" s="115" t="s">
        <v>167</v>
      </c>
      <c r="G112" s="115" t="s">
        <v>138</v>
      </c>
      <c r="H112" s="105" t="s">
        <v>76</v>
      </c>
      <c r="I112" s="110" t="s">
        <v>66</v>
      </c>
      <c r="J112" s="355"/>
      <c r="L112" s="262"/>
    </row>
    <row r="113" spans="1:10" s="7" customFormat="1" ht="15" customHeight="1" x14ac:dyDescent="0.2">
      <c r="A113" s="135">
        <v>11</v>
      </c>
      <c r="B113" s="135" t="s">
        <v>8</v>
      </c>
      <c r="C113" s="106">
        <v>50110</v>
      </c>
      <c r="D113" s="106" t="s">
        <v>298</v>
      </c>
      <c r="E113" s="174" t="s">
        <v>473</v>
      </c>
      <c r="F113" s="115" t="s">
        <v>167</v>
      </c>
      <c r="G113" s="115" t="s">
        <v>138</v>
      </c>
      <c r="H113" s="105" t="s">
        <v>84</v>
      </c>
      <c r="I113" s="110" t="s">
        <v>64</v>
      </c>
      <c r="J113" s="355"/>
    </row>
    <row r="114" spans="1:10" s="7" customFormat="1" ht="15" customHeight="1" x14ac:dyDescent="0.2">
      <c r="A114" s="135">
        <v>11</v>
      </c>
      <c r="B114" s="135" t="s">
        <v>8</v>
      </c>
      <c r="C114" s="106">
        <v>50211</v>
      </c>
      <c r="D114" s="106" t="s">
        <v>298</v>
      </c>
      <c r="E114" s="174" t="s">
        <v>474</v>
      </c>
      <c r="F114" s="115" t="s">
        <v>167</v>
      </c>
      <c r="G114" s="115" t="s">
        <v>138</v>
      </c>
      <c r="H114" s="105" t="s">
        <v>84</v>
      </c>
      <c r="I114" s="110" t="s">
        <v>65</v>
      </c>
      <c r="J114" s="355"/>
    </row>
    <row r="115" spans="1:10" s="7" customFormat="1" ht="12.75" x14ac:dyDescent="0.2">
      <c r="A115" s="135">
        <v>11</v>
      </c>
      <c r="B115" s="135" t="s">
        <v>8</v>
      </c>
      <c r="C115" s="106">
        <v>50311</v>
      </c>
      <c r="D115" s="106" t="s">
        <v>298</v>
      </c>
      <c r="E115" s="174" t="s">
        <v>475</v>
      </c>
      <c r="F115" s="115" t="s">
        <v>167</v>
      </c>
      <c r="G115" s="115" t="s">
        <v>138</v>
      </c>
      <c r="H115" s="105" t="s">
        <v>84</v>
      </c>
      <c r="I115" s="110" t="s">
        <v>22</v>
      </c>
      <c r="J115" s="355"/>
    </row>
    <row r="116" spans="1:10" s="7" customFormat="1" ht="12.75" x14ac:dyDescent="0.2">
      <c r="A116" s="135">
        <v>11</v>
      </c>
      <c r="B116" s="135" t="s">
        <v>8</v>
      </c>
      <c r="C116" s="106">
        <v>50417</v>
      </c>
      <c r="D116" s="106" t="s">
        <v>298</v>
      </c>
      <c r="E116" s="174" t="s">
        <v>476</v>
      </c>
      <c r="F116" s="115" t="s">
        <v>167</v>
      </c>
      <c r="G116" s="115" t="s">
        <v>138</v>
      </c>
      <c r="H116" s="105" t="s">
        <v>85</v>
      </c>
      <c r="I116" s="110" t="s">
        <v>66</v>
      </c>
      <c r="J116" s="355"/>
    </row>
    <row r="117" spans="1:10" s="7" customFormat="1" ht="12.75" x14ac:dyDescent="0.2">
      <c r="A117" s="135">
        <v>11</v>
      </c>
      <c r="B117" s="135" t="s">
        <v>8</v>
      </c>
      <c r="C117" s="111">
        <v>50118</v>
      </c>
      <c r="D117" s="111" t="s">
        <v>37</v>
      </c>
      <c r="E117" s="174" t="s">
        <v>440</v>
      </c>
      <c r="F117" s="115" t="s">
        <v>167</v>
      </c>
      <c r="G117" s="115" t="s">
        <v>138</v>
      </c>
      <c r="H117" s="105" t="s">
        <v>69</v>
      </c>
      <c r="I117" s="110" t="s">
        <v>64</v>
      </c>
      <c r="J117" s="355"/>
    </row>
    <row r="118" spans="1:10" s="7" customFormat="1" ht="12.75" x14ac:dyDescent="0.2">
      <c r="A118" s="135">
        <v>11</v>
      </c>
      <c r="B118" s="135" t="s">
        <v>8</v>
      </c>
      <c r="C118" s="111">
        <v>50218</v>
      </c>
      <c r="D118" s="111" t="s">
        <v>37</v>
      </c>
      <c r="E118" s="174" t="s">
        <v>462</v>
      </c>
      <c r="F118" s="115" t="s">
        <v>167</v>
      </c>
      <c r="G118" s="115" t="s">
        <v>138</v>
      </c>
      <c r="H118" s="105" t="s">
        <v>68</v>
      </c>
      <c r="I118" s="110" t="s">
        <v>65</v>
      </c>
      <c r="J118" s="355"/>
    </row>
    <row r="119" spans="1:10" s="7" customFormat="1" ht="12.75" x14ac:dyDescent="0.2">
      <c r="A119" s="135">
        <v>11</v>
      </c>
      <c r="B119" s="135" t="s">
        <v>8</v>
      </c>
      <c r="C119" s="111">
        <v>50318</v>
      </c>
      <c r="D119" s="111" t="s">
        <v>37</v>
      </c>
      <c r="E119" s="174" t="s">
        <v>463</v>
      </c>
      <c r="F119" s="115" t="s">
        <v>167</v>
      </c>
      <c r="G119" s="115" t="s">
        <v>138</v>
      </c>
      <c r="H119" s="105" t="s">
        <v>68</v>
      </c>
      <c r="I119" s="110" t="s">
        <v>22</v>
      </c>
      <c r="J119" s="355"/>
    </row>
    <row r="120" spans="1:10" s="7" customFormat="1" ht="12.75" x14ac:dyDescent="0.2">
      <c r="A120" s="135">
        <v>11</v>
      </c>
      <c r="B120" s="135" t="s">
        <v>8</v>
      </c>
      <c r="C120" s="111">
        <v>50418</v>
      </c>
      <c r="D120" s="111" t="s">
        <v>37</v>
      </c>
      <c r="E120" s="174" t="s">
        <v>443</v>
      </c>
      <c r="F120" s="115" t="s">
        <v>167</v>
      </c>
      <c r="G120" s="115" t="s">
        <v>138</v>
      </c>
      <c r="H120" s="105" t="s">
        <v>69</v>
      </c>
      <c r="I120" s="110" t="s">
        <v>66</v>
      </c>
      <c r="J120" s="356"/>
    </row>
    <row r="121" spans="1:10" s="6" customFormat="1" ht="12.75" x14ac:dyDescent="0.2">
      <c r="A121" s="141">
        <v>12</v>
      </c>
      <c r="B121" s="142" t="s">
        <v>25</v>
      </c>
      <c r="C121" s="107"/>
      <c r="D121" s="107"/>
      <c r="E121" s="176"/>
      <c r="F121" s="133"/>
      <c r="G121" s="133"/>
      <c r="H121" s="108"/>
      <c r="I121" s="109"/>
      <c r="J121" s="119" t="s">
        <v>226</v>
      </c>
    </row>
    <row r="122" spans="1:10" s="9" customFormat="1" ht="12.75" x14ac:dyDescent="0.2">
      <c r="A122" s="134">
        <v>12</v>
      </c>
      <c r="B122" s="134" t="s">
        <v>25</v>
      </c>
      <c r="C122" s="106">
        <v>50607</v>
      </c>
      <c r="D122" s="105" t="s">
        <v>41</v>
      </c>
      <c r="E122" s="174" t="s">
        <v>477</v>
      </c>
      <c r="F122" s="115" t="s">
        <v>167</v>
      </c>
      <c r="G122" s="115" t="s">
        <v>138</v>
      </c>
      <c r="H122" s="105" t="s">
        <v>43</v>
      </c>
      <c r="I122" s="105" t="s">
        <v>54</v>
      </c>
      <c r="J122" s="360" t="s">
        <v>322</v>
      </c>
    </row>
    <row r="123" spans="1:10" s="9" customFormat="1" ht="12.75" x14ac:dyDescent="0.2">
      <c r="A123" s="134">
        <v>12</v>
      </c>
      <c r="B123" s="134" t="s">
        <v>25</v>
      </c>
      <c r="C123" s="106">
        <v>50707</v>
      </c>
      <c r="D123" s="105" t="s">
        <v>41</v>
      </c>
      <c r="E123" s="174" t="s">
        <v>426</v>
      </c>
      <c r="F123" s="115" t="s">
        <v>167</v>
      </c>
      <c r="G123" s="115" t="s">
        <v>138</v>
      </c>
      <c r="H123" s="105" t="s">
        <v>43</v>
      </c>
      <c r="I123" s="105" t="s">
        <v>57</v>
      </c>
      <c r="J123" s="361"/>
    </row>
    <row r="124" spans="1:10" s="9" customFormat="1" ht="12.75" x14ac:dyDescent="0.2">
      <c r="A124" s="134">
        <v>12</v>
      </c>
      <c r="B124" s="134" t="s">
        <v>25</v>
      </c>
      <c r="C124" s="106">
        <v>50605</v>
      </c>
      <c r="D124" s="105" t="s">
        <v>41</v>
      </c>
      <c r="E124" s="174" t="s">
        <v>427</v>
      </c>
      <c r="F124" s="115" t="s">
        <v>167</v>
      </c>
      <c r="G124" s="115" t="s">
        <v>138</v>
      </c>
      <c r="H124" s="105" t="s">
        <v>44</v>
      </c>
      <c r="I124" s="105" t="s">
        <v>54</v>
      </c>
      <c r="J124" s="361"/>
    </row>
    <row r="125" spans="1:10" s="9" customFormat="1" ht="12.75" x14ac:dyDescent="0.2">
      <c r="A125" s="134">
        <v>12</v>
      </c>
      <c r="B125" s="134" t="s">
        <v>25</v>
      </c>
      <c r="C125" s="106">
        <v>50705</v>
      </c>
      <c r="D125" s="105" t="s">
        <v>41</v>
      </c>
      <c r="E125" s="174" t="s">
        <v>428</v>
      </c>
      <c r="F125" s="115" t="s">
        <v>167</v>
      </c>
      <c r="G125" s="115" t="s">
        <v>138</v>
      </c>
      <c r="H125" s="105" t="s">
        <v>44</v>
      </c>
      <c r="I125" s="105" t="s">
        <v>57</v>
      </c>
      <c r="J125" s="361"/>
    </row>
    <row r="126" spans="1:10" s="9" customFormat="1" ht="12.75" x14ac:dyDescent="0.2">
      <c r="A126" s="134">
        <v>12</v>
      </c>
      <c r="B126" s="134" t="s">
        <v>25</v>
      </c>
      <c r="C126" s="106">
        <v>50608</v>
      </c>
      <c r="D126" s="105" t="s">
        <v>87</v>
      </c>
      <c r="E126" s="174" t="s">
        <v>429</v>
      </c>
      <c r="F126" s="115" t="s">
        <v>167</v>
      </c>
      <c r="G126" s="115" t="s">
        <v>138</v>
      </c>
      <c r="H126" s="105" t="s">
        <v>45</v>
      </c>
      <c r="I126" s="105" t="s">
        <v>54</v>
      </c>
      <c r="J126" s="361"/>
    </row>
    <row r="127" spans="1:10" s="9" customFormat="1" ht="12.75" x14ac:dyDescent="0.2">
      <c r="A127" s="134">
        <v>12</v>
      </c>
      <c r="B127" s="134" t="s">
        <v>25</v>
      </c>
      <c r="C127" s="106">
        <v>50708</v>
      </c>
      <c r="D127" s="105" t="s">
        <v>87</v>
      </c>
      <c r="E127" s="174" t="s">
        <v>430</v>
      </c>
      <c r="F127" s="115" t="s">
        <v>167</v>
      </c>
      <c r="G127" s="115" t="s">
        <v>138</v>
      </c>
      <c r="H127" s="105" t="s">
        <v>45</v>
      </c>
      <c r="I127" s="105" t="s">
        <v>57</v>
      </c>
      <c r="J127" s="361"/>
    </row>
    <row r="128" spans="1:10" s="9" customFormat="1" ht="12.75" x14ac:dyDescent="0.2">
      <c r="A128" s="134">
        <v>12</v>
      </c>
      <c r="B128" s="134" t="s">
        <v>25</v>
      </c>
      <c r="C128" s="106">
        <v>50606</v>
      </c>
      <c r="D128" s="106" t="s">
        <v>88</v>
      </c>
      <c r="E128" s="174" t="s">
        <v>431</v>
      </c>
      <c r="F128" s="115" t="s">
        <v>167</v>
      </c>
      <c r="G128" s="115" t="s">
        <v>138</v>
      </c>
      <c r="H128" s="105" t="s">
        <v>46</v>
      </c>
      <c r="I128" s="105" t="s">
        <v>54</v>
      </c>
      <c r="J128" s="361"/>
    </row>
    <row r="129" spans="1:10" s="9" customFormat="1" ht="12.75" x14ac:dyDescent="0.2">
      <c r="A129" s="134">
        <v>12</v>
      </c>
      <c r="B129" s="134" t="s">
        <v>25</v>
      </c>
      <c r="C129" s="106">
        <v>50706</v>
      </c>
      <c r="D129" s="106" t="s">
        <v>88</v>
      </c>
      <c r="E129" s="174" t="s">
        <v>432</v>
      </c>
      <c r="F129" s="115" t="s">
        <v>167</v>
      </c>
      <c r="G129" s="115" t="s">
        <v>138</v>
      </c>
      <c r="H129" s="105" t="s">
        <v>46</v>
      </c>
      <c r="I129" s="105" t="s">
        <v>57</v>
      </c>
      <c r="J129" s="361"/>
    </row>
    <row r="130" spans="1:10" s="9" customFormat="1" ht="12.75" x14ac:dyDescent="0.2">
      <c r="A130" s="134">
        <v>12</v>
      </c>
      <c r="B130" s="134" t="s">
        <v>25</v>
      </c>
      <c r="C130" s="106">
        <v>50618</v>
      </c>
      <c r="D130" s="106" t="s">
        <v>88</v>
      </c>
      <c r="E130" s="174" t="s">
        <v>433</v>
      </c>
      <c r="F130" s="115" t="s">
        <v>167</v>
      </c>
      <c r="G130" s="115" t="s">
        <v>138</v>
      </c>
      <c r="H130" s="105" t="s">
        <v>47</v>
      </c>
      <c r="I130" s="105" t="s">
        <v>49</v>
      </c>
      <c r="J130" s="361"/>
    </row>
    <row r="131" spans="1:10" s="9" customFormat="1" ht="12.75" x14ac:dyDescent="0.2">
      <c r="A131" s="134">
        <v>12</v>
      </c>
      <c r="B131" s="134" t="s">
        <v>25</v>
      </c>
      <c r="C131" s="106">
        <v>50718</v>
      </c>
      <c r="D131" s="106" t="s">
        <v>88</v>
      </c>
      <c r="E131" s="174" t="s">
        <v>434</v>
      </c>
      <c r="F131" s="115" t="s">
        <v>167</v>
      </c>
      <c r="G131" s="115" t="s">
        <v>138</v>
      </c>
      <c r="H131" s="105" t="s">
        <v>47</v>
      </c>
      <c r="I131" s="105" t="s">
        <v>48</v>
      </c>
      <c r="J131" s="361"/>
    </row>
    <row r="132" spans="1:10" s="9" customFormat="1" ht="12.75" x14ac:dyDescent="0.2">
      <c r="A132" s="134">
        <v>12</v>
      </c>
      <c r="B132" s="134" t="s">
        <v>25</v>
      </c>
      <c r="C132" s="106">
        <v>60118</v>
      </c>
      <c r="D132" s="106" t="s">
        <v>89</v>
      </c>
      <c r="E132" s="174">
        <v>60118</v>
      </c>
      <c r="F132" s="115" t="s">
        <v>167</v>
      </c>
      <c r="G132" s="115" t="s">
        <v>138</v>
      </c>
      <c r="H132" s="105" t="s">
        <v>50</v>
      </c>
      <c r="I132" s="105" t="s">
        <v>51</v>
      </c>
      <c r="J132" s="362"/>
    </row>
    <row r="133" spans="1:10" s="6" customFormat="1" ht="12.75" x14ac:dyDescent="0.2">
      <c r="A133" s="141">
        <v>13</v>
      </c>
      <c r="B133" s="142" t="s">
        <v>9</v>
      </c>
      <c r="C133" s="107"/>
      <c r="D133" s="107"/>
      <c r="E133" s="176"/>
      <c r="F133" s="133"/>
      <c r="G133" s="133"/>
      <c r="H133" s="108"/>
      <c r="I133" s="109"/>
      <c r="J133" s="119" t="s">
        <v>226</v>
      </c>
    </row>
    <row r="134" spans="1:10" s="7" customFormat="1" ht="12.75" x14ac:dyDescent="0.2">
      <c r="A134" s="135">
        <v>13</v>
      </c>
      <c r="B134" s="135" t="s">
        <v>9</v>
      </c>
      <c r="C134" s="106">
        <v>60106</v>
      </c>
      <c r="D134" s="105" t="s">
        <v>299</v>
      </c>
      <c r="E134" s="174" t="s">
        <v>478</v>
      </c>
      <c r="F134" s="115" t="s">
        <v>167</v>
      </c>
      <c r="G134" s="115" t="s">
        <v>138</v>
      </c>
      <c r="H134" s="105" t="s">
        <v>52</v>
      </c>
      <c r="I134" s="105" t="s">
        <v>51</v>
      </c>
      <c r="J134" s="354" t="s">
        <v>494</v>
      </c>
    </row>
    <row r="135" spans="1:10" s="7" customFormat="1" ht="12.75" x14ac:dyDescent="0.2">
      <c r="A135" s="135">
        <v>13</v>
      </c>
      <c r="B135" s="135" t="s">
        <v>9</v>
      </c>
      <c r="C135" s="106">
        <v>50606</v>
      </c>
      <c r="D135" s="106" t="s">
        <v>81</v>
      </c>
      <c r="E135" s="174" t="s">
        <v>431</v>
      </c>
      <c r="F135" s="115" t="s">
        <v>167</v>
      </c>
      <c r="G135" s="115" t="s">
        <v>138</v>
      </c>
      <c r="H135" s="106" t="s">
        <v>46</v>
      </c>
      <c r="I135" s="105" t="s">
        <v>54</v>
      </c>
      <c r="J135" s="355"/>
    </row>
    <row r="136" spans="1:10" s="7" customFormat="1" ht="12.75" x14ac:dyDescent="0.2">
      <c r="A136" s="135">
        <v>13</v>
      </c>
      <c r="B136" s="135" t="s">
        <v>9</v>
      </c>
      <c r="C136" s="106">
        <v>50706</v>
      </c>
      <c r="D136" s="106" t="s">
        <v>81</v>
      </c>
      <c r="E136" s="174" t="s">
        <v>479</v>
      </c>
      <c r="F136" s="115" t="s">
        <v>167</v>
      </c>
      <c r="G136" s="115" t="s">
        <v>138</v>
      </c>
      <c r="H136" s="106" t="s">
        <v>46</v>
      </c>
      <c r="I136" s="105" t="s">
        <v>57</v>
      </c>
      <c r="J136" s="355"/>
    </row>
    <row r="137" spans="1:10" s="7" customFormat="1" ht="12.75" x14ac:dyDescent="0.2">
      <c r="A137" s="135">
        <v>13</v>
      </c>
      <c r="B137" s="135" t="s">
        <v>9</v>
      </c>
      <c r="C137" s="106">
        <v>60118</v>
      </c>
      <c r="D137" s="106" t="s">
        <v>81</v>
      </c>
      <c r="E137" s="174">
        <v>60118</v>
      </c>
      <c r="F137" s="115" t="s">
        <v>167</v>
      </c>
      <c r="G137" s="115" t="s">
        <v>138</v>
      </c>
      <c r="H137" s="106" t="s">
        <v>50</v>
      </c>
      <c r="I137" s="105" t="s">
        <v>80</v>
      </c>
      <c r="J137" s="356"/>
    </row>
    <row r="138" spans="1:10" s="6" customFormat="1" ht="12.75" x14ac:dyDescent="0.2">
      <c r="A138" s="141">
        <v>14</v>
      </c>
      <c r="B138" s="142" t="s">
        <v>26</v>
      </c>
      <c r="C138" s="107"/>
      <c r="D138" s="107"/>
      <c r="E138" s="176"/>
      <c r="F138" s="133"/>
      <c r="G138" s="133"/>
      <c r="H138" s="108"/>
      <c r="I138" s="108"/>
      <c r="J138" s="119" t="s">
        <v>226</v>
      </c>
    </row>
    <row r="139" spans="1:10" s="11" customFormat="1" ht="12.75" x14ac:dyDescent="0.2">
      <c r="A139" s="134">
        <v>14</v>
      </c>
      <c r="B139" s="134" t="s">
        <v>26</v>
      </c>
      <c r="C139" s="111">
        <v>50110</v>
      </c>
      <c r="D139" s="111" t="s">
        <v>300</v>
      </c>
      <c r="E139" s="174" t="s">
        <v>473</v>
      </c>
      <c r="F139" s="115" t="s">
        <v>167</v>
      </c>
      <c r="G139" s="115" t="s">
        <v>138</v>
      </c>
      <c r="H139" s="105" t="s">
        <v>84</v>
      </c>
      <c r="I139" s="105" t="s">
        <v>64</v>
      </c>
      <c r="J139" s="360" t="s">
        <v>491</v>
      </c>
    </row>
    <row r="140" spans="1:10" s="11" customFormat="1" ht="12.75" x14ac:dyDescent="0.2">
      <c r="A140" s="134">
        <v>14</v>
      </c>
      <c r="B140" s="134" t="s">
        <v>26</v>
      </c>
      <c r="C140" s="111">
        <v>50211</v>
      </c>
      <c r="D140" s="111" t="s">
        <v>300</v>
      </c>
      <c r="E140" s="174" t="s">
        <v>474</v>
      </c>
      <c r="F140" s="115" t="s">
        <v>167</v>
      </c>
      <c r="G140" s="115" t="s">
        <v>138</v>
      </c>
      <c r="H140" s="105" t="s">
        <v>84</v>
      </c>
      <c r="I140" s="105" t="s">
        <v>65</v>
      </c>
      <c r="J140" s="361"/>
    </row>
    <row r="141" spans="1:10" s="11" customFormat="1" ht="12.75" x14ac:dyDescent="0.2">
      <c r="A141" s="134">
        <v>14</v>
      </c>
      <c r="B141" s="134" t="s">
        <v>26</v>
      </c>
      <c r="C141" s="111">
        <v>50311</v>
      </c>
      <c r="D141" s="111" t="s">
        <v>300</v>
      </c>
      <c r="E141" s="174" t="s">
        <v>475</v>
      </c>
      <c r="F141" s="115" t="s">
        <v>167</v>
      </c>
      <c r="G141" s="115" t="s">
        <v>138</v>
      </c>
      <c r="H141" s="105" t="s">
        <v>84</v>
      </c>
      <c r="I141" s="105" t="s">
        <v>22</v>
      </c>
      <c r="J141" s="361"/>
    </row>
    <row r="142" spans="1:10" s="11" customFormat="1" ht="12.75" x14ac:dyDescent="0.2">
      <c r="A142" s="134">
        <v>14</v>
      </c>
      <c r="B142" s="134" t="s">
        <v>26</v>
      </c>
      <c r="C142" s="111">
        <v>50417</v>
      </c>
      <c r="D142" s="111" t="s">
        <v>300</v>
      </c>
      <c r="E142" s="174" t="s">
        <v>476</v>
      </c>
      <c r="F142" s="115" t="s">
        <v>167</v>
      </c>
      <c r="G142" s="115" t="s">
        <v>138</v>
      </c>
      <c r="H142" s="105" t="s">
        <v>85</v>
      </c>
      <c r="I142" s="105" t="s">
        <v>66</v>
      </c>
      <c r="J142" s="361"/>
    </row>
    <row r="143" spans="1:10" s="11" customFormat="1" ht="12.75" x14ac:dyDescent="0.2">
      <c r="A143" s="134">
        <v>14</v>
      </c>
      <c r="B143" s="134" t="s">
        <v>26</v>
      </c>
      <c r="C143" s="111">
        <v>50118</v>
      </c>
      <c r="D143" s="111" t="s">
        <v>300</v>
      </c>
      <c r="E143" s="174" t="s">
        <v>440</v>
      </c>
      <c r="F143" s="115" t="s">
        <v>167</v>
      </c>
      <c r="G143" s="115" t="s">
        <v>138</v>
      </c>
      <c r="H143" s="105" t="s">
        <v>69</v>
      </c>
      <c r="I143" s="105" t="s">
        <v>64</v>
      </c>
      <c r="J143" s="361"/>
    </row>
    <row r="144" spans="1:10" s="11" customFormat="1" ht="12.75" x14ac:dyDescent="0.2">
      <c r="A144" s="134">
        <v>14</v>
      </c>
      <c r="B144" s="134" t="s">
        <v>26</v>
      </c>
      <c r="C144" s="111">
        <v>50218</v>
      </c>
      <c r="D144" s="111" t="s">
        <v>300</v>
      </c>
      <c r="E144" s="174" t="s">
        <v>462</v>
      </c>
      <c r="F144" s="115" t="s">
        <v>167</v>
      </c>
      <c r="G144" s="115" t="s">
        <v>138</v>
      </c>
      <c r="H144" s="105" t="s">
        <v>68</v>
      </c>
      <c r="I144" s="105" t="s">
        <v>65</v>
      </c>
      <c r="J144" s="361"/>
    </row>
    <row r="145" spans="1:10" s="11" customFormat="1" ht="12.75" x14ac:dyDescent="0.2">
      <c r="A145" s="134">
        <v>14</v>
      </c>
      <c r="B145" s="134" t="s">
        <v>26</v>
      </c>
      <c r="C145" s="111">
        <v>50318</v>
      </c>
      <c r="D145" s="111" t="s">
        <v>300</v>
      </c>
      <c r="E145" s="174" t="s">
        <v>463</v>
      </c>
      <c r="F145" s="115" t="s">
        <v>167</v>
      </c>
      <c r="G145" s="115" t="s">
        <v>138</v>
      </c>
      <c r="H145" s="105" t="s">
        <v>68</v>
      </c>
      <c r="I145" s="105" t="s">
        <v>22</v>
      </c>
      <c r="J145" s="361"/>
    </row>
    <row r="146" spans="1:10" s="11" customFormat="1" ht="12.75" x14ac:dyDescent="0.2">
      <c r="A146" s="134">
        <v>14</v>
      </c>
      <c r="B146" s="134" t="s">
        <v>26</v>
      </c>
      <c r="C146" s="111">
        <v>50418</v>
      </c>
      <c r="D146" s="111" t="s">
        <v>300</v>
      </c>
      <c r="E146" s="174" t="s">
        <v>464</v>
      </c>
      <c r="F146" s="115" t="s">
        <v>167</v>
      </c>
      <c r="G146" s="115" t="s">
        <v>138</v>
      </c>
      <c r="H146" s="105" t="s">
        <v>69</v>
      </c>
      <c r="I146" s="105" t="s">
        <v>66</v>
      </c>
      <c r="J146" s="361"/>
    </row>
    <row r="147" spans="1:10" s="11" customFormat="1" ht="12.75" x14ac:dyDescent="0.2">
      <c r="A147" s="134">
        <v>14</v>
      </c>
      <c r="B147" s="134" t="s">
        <v>26</v>
      </c>
      <c r="C147" s="111">
        <v>50608</v>
      </c>
      <c r="D147" s="111" t="s">
        <v>300</v>
      </c>
      <c r="E147" s="174" t="s">
        <v>429</v>
      </c>
      <c r="F147" s="115" t="s">
        <v>167</v>
      </c>
      <c r="G147" s="115" t="s">
        <v>138</v>
      </c>
      <c r="H147" s="105" t="s">
        <v>45</v>
      </c>
      <c r="I147" s="105" t="s">
        <v>49</v>
      </c>
      <c r="J147" s="361"/>
    </row>
    <row r="148" spans="1:10" s="5" customFormat="1" ht="12.75" x14ac:dyDescent="0.2">
      <c r="A148" s="134">
        <v>14</v>
      </c>
      <c r="B148" s="134" t="s">
        <v>26</v>
      </c>
      <c r="C148" s="111">
        <v>50708</v>
      </c>
      <c r="D148" s="111" t="s">
        <v>300</v>
      </c>
      <c r="E148" s="174" t="s">
        <v>430</v>
      </c>
      <c r="F148" s="115" t="s">
        <v>167</v>
      </c>
      <c r="G148" s="115" t="s">
        <v>138</v>
      </c>
      <c r="H148" s="105" t="s">
        <v>45</v>
      </c>
      <c r="I148" s="105" t="s">
        <v>48</v>
      </c>
      <c r="J148" s="361"/>
    </row>
    <row r="149" spans="1:10" s="5" customFormat="1" ht="12.75" x14ac:dyDescent="0.2">
      <c r="A149" s="134">
        <v>14</v>
      </c>
      <c r="B149" s="134" t="s">
        <v>26</v>
      </c>
      <c r="C149" s="111">
        <v>50618</v>
      </c>
      <c r="D149" s="111" t="s">
        <v>300</v>
      </c>
      <c r="E149" s="175" t="s">
        <v>433</v>
      </c>
      <c r="F149" s="115" t="s">
        <v>167</v>
      </c>
      <c r="G149" s="115" t="s">
        <v>138</v>
      </c>
      <c r="H149" s="105" t="s">
        <v>47</v>
      </c>
      <c r="I149" s="105" t="s">
        <v>49</v>
      </c>
      <c r="J149" s="361"/>
    </row>
    <row r="150" spans="1:10" s="5" customFormat="1" ht="12.75" x14ac:dyDescent="0.2">
      <c r="A150" s="134">
        <v>14</v>
      </c>
      <c r="B150" s="134" t="s">
        <v>26</v>
      </c>
      <c r="C150" s="111">
        <v>50718</v>
      </c>
      <c r="D150" s="111" t="s">
        <v>300</v>
      </c>
      <c r="E150" s="175" t="s">
        <v>434</v>
      </c>
      <c r="F150" s="115" t="s">
        <v>167</v>
      </c>
      <c r="G150" s="115" t="s">
        <v>138</v>
      </c>
      <c r="H150" s="105" t="s">
        <v>47</v>
      </c>
      <c r="I150" s="105" t="s">
        <v>48</v>
      </c>
      <c r="J150" s="361"/>
    </row>
    <row r="151" spans="1:10" s="5" customFormat="1" ht="12.75" x14ac:dyDescent="0.2">
      <c r="A151" s="134">
        <v>14</v>
      </c>
      <c r="B151" s="134" t="s">
        <v>26</v>
      </c>
      <c r="C151" s="111">
        <v>60118</v>
      </c>
      <c r="D151" s="111" t="s">
        <v>300</v>
      </c>
      <c r="E151" s="175">
        <v>60118</v>
      </c>
      <c r="F151" s="115" t="s">
        <v>167</v>
      </c>
      <c r="G151" s="115" t="s">
        <v>138</v>
      </c>
      <c r="H151" s="105" t="s">
        <v>50</v>
      </c>
      <c r="I151" s="105" t="s">
        <v>51</v>
      </c>
      <c r="J151" s="362"/>
    </row>
    <row r="152" spans="1:10" s="6" customFormat="1" ht="12.75" x14ac:dyDescent="0.2">
      <c r="A152" s="141">
        <v>15</v>
      </c>
      <c r="B152" s="142" t="s">
        <v>10</v>
      </c>
      <c r="C152" s="107"/>
      <c r="D152" s="107"/>
      <c r="E152" s="176"/>
      <c r="F152" s="133"/>
      <c r="G152" s="133"/>
      <c r="H152" s="108"/>
      <c r="I152" s="108"/>
      <c r="J152" s="119" t="s">
        <v>226</v>
      </c>
    </row>
    <row r="153" spans="1:10" s="7" customFormat="1" ht="12.75" x14ac:dyDescent="0.2">
      <c r="A153" s="135">
        <v>15</v>
      </c>
      <c r="B153" s="135" t="s">
        <v>10</v>
      </c>
      <c r="C153" s="106">
        <v>50108</v>
      </c>
      <c r="D153" s="106"/>
      <c r="E153" s="174" t="s">
        <v>480</v>
      </c>
      <c r="F153" s="115" t="s">
        <v>167</v>
      </c>
      <c r="G153" s="115" t="s">
        <v>138</v>
      </c>
      <c r="H153" s="105" t="s">
        <v>10</v>
      </c>
      <c r="I153" s="105" t="s">
        <v>64</v>
      </c>
      <c r="J153" s="354" t="s">
        <v>492</v>
      </c>
    </row>
    <row r="154" spans="1:10" s="7" customFormat="1" ht="12.75" x14ac:dyDescent="0.2">
      <c r="A154" s="135">
        <v>15</v>
      </c>
      <c r="B154" s="135" t="s">
        <v>10</v>
      </c>
      <c r="C154" s="106">
        <v>50209</v>
      </c>
      <c r="D154" s="106"/>
      <c r="E154" s="174" t="s">
        <v>481</v>
      </c>
      <c r="F154" s="115" t="s">
        <v>167</v>
      </c>
      <c r="G154" s="115" t="s">
        <v>138</v>
      </c>
      <c r="H154" s="105" t="s">
        <v>10</v>
      </c>
      <c r="I154" s="105" t="s">
        <v>65</v>
      </c>
      <c r="J154" s="355"/>
    </row>
    <row r="155" spans="1:10" s="7" customFormat="1" ht="12.75" x14ac:dyDescent="0.2">
      <c r="A155" s="135">
        <v>15</v>
      </c>
      <c r="B155" s="135" t="s">
        <v>10</v>
      </c>
      <c r="C155" s="106">
        <v>50309</v>
      </c>
      <c r="D155" s="106"/>
      <c r="E155" s="174" t="s">
        <v>482</v>
      </c>
      <c r="F155" s="115" t="s">
        <v>167</v>
      </c>
      <c r="G155" s="115" t="s">
        <v>138</v>
      </c>
      <c r="H155" s="105" t="s">
        <v>10</v>
      </c>
      <c r="I155" s="105" t="s">
        <v>22</v>
      </c>
      <c r="J155" s="355"/>
    </row>
    <row r="156" spans="1:10" s="7" customFormat="1" ht="12.75" x14ac:dyDescent="0.2">
      <c r="A156" s="135">
        <v>15</v>
      </c>
      <c r="B156" s="135" t="s">
        <v>10</v>
      </c>
      <c r="C156" s="106">
        <v>50415</v>
      </c>
      <c r="D156" s="106"/>
      <c r="E156" s="174" t="s">
        <v>483</v>
      </c>
      <c r="F156" s="115" t="s">
        <v>167</v>
      </c>
      <c r="G156" s="115" t="s">
        <v>138</v>
      </c>
      <c r="H156" s="105" t="s">
        <v>79</v>
      </c>
      <c r="I156" s="105" t="s">
        <v>66</v>
      </c>
      <c r="J156" s="355"/>
    </row>
    <row r="157" spans="1:10" s="12" customFormat="1" ht="12.75" x14ac:dyDescent="0.2">
      <c r="A157" s="135">
        <v>15</v>
      </c>
      <c r="B157" s="135" t="s">
        <v>10</v>
      </c>
      <c r="C157" s="106">
        <v>50118</v>
      </c>
      <c r="D157" s="106" t="s">
        <v>36</v>
      </c>
      <c r="E157" s="174" t="s">
        <v>484</v>
      </c>
      <c r="F157" s="115" t="s">
        <v>167</v>
      </c>
      <c r="G157" s="115" t="s">
        <v>138</v>
      </c>
      <c r="H157" s="110" t="s">
        <v>68</v>
      </c>
      <c r="I157" s="110" t="s">
        <v>64</v>
      </c>
      <c r="J157" s="355"/>
    </row>
    <row r="158" spans="1:10" s="7" customFormat="1" ht="12.75" x14ac:dyDescent="0.2">
      <c r="A158" s="135">
        <v>15</v>
      </c>
      <c r="B158" s="135" t="s">
        <v>10</v>
      </c>
      <c r="C158" s="106">
        <v>50218</v>
      </c>
      <c r="D158" s="106" t="s">
        <v>36</v>
      </c>
      <c r="E158" s="174" t="s">
        <v>485</v>
      </c>
      <c r="F158" s="115" t="s">
        <v>167</v>
      </c>
      <c r="G158" s="115" t="s">
        <v>138</v>
      </c>
      <c r="H158" s="110" t="s">
        <v>68</v>
      </c>
      <c r="I158" s="110" t="s">
        <v>65</v>
      </c>
      <c r="J158" s="355"/>
    </row>
    <row r="159" spans="1:10" s="7" customFormat="1" ht="12.75" x14ac:dyDescent="0.2">
      <c r="A159" s="135">
        <v>15</v>
      </c>
      <c r="B159" s="135" t="s">
        <v>10</v>
      </c>
      <c r="C159" s="106">
        <v>50318</v>
      </c>
      <c r="D159" s="106" t="s">
        <v>36</v>
      </c>
      <c r="E159" s="174" t="s">
        <v>486</v>
      </c>
      <c r="F159" s="115" t="s">
        <v>167</v>
      </c>
      <c r="G159" s="115" t="s">
        <v>138</v>
      </c>
      <c r="H159" s="110" t="s">
        <v>68</v>
      </c>
      <c r="I159" s="110" t="s">
        <v>22</v>
      </c>
      <c r="J159" s="355"/>
    </row>
    <row r="160" spans="1:10" s="7" customFormat="1" ht="12.75" x14ac:dyDescent="0.2">
      <c r="A160" s="135">
        <v>15</v>
      </c>
      <c r="B160" s="135" t="s">
        <v>10</v>
      </c>
      <c r="C160" s="106">
        <v>50418</v>
      </c>
      <c r="D160" s="106" t="s">
        <v>36</v>
      </c>
      <c r="E160" s="174" t="s">
        <v>487</v>
      </c>
      <c r="F160" s="115" t="s">
        <v>167</v>
      </c>
      <c r="G160" s="115" t="s">
        <v>138</v>
      </c>
      <c r="H160" s="110" t="s">
        <v>69</v>
      </c>
      <c r="I160" s="110" t="s">
        <v>66</v>
      </c>
      <c r="J160" s="356"/>
    </row>
    <row r="161" spans="1:10" s="14" customFormat="1" ht="12.75" x14ac:dyDescent="0.2">
      <c r="A161" s="267" t="s">
        <v>530</v>
      </c>
      <c r="B161" s="268" t="s">
        <v>531</v>
      </c>
      <c r="C161" s="178" t="s">
        <v>578</v>
      </c>
      <c r="D161" s="112"/>
      <c r="E161" s="178"/>
      <c r="F161" s="113" t="s">
        <v>117</v>
      </c>
      <c r="G161" s="114" t="s">
        <v>117</v>
      </c>
      <c r="H161" s="114" t="s">
        <v>117</v>
      </c>
      <c r="I161" s="114" t="s">
        <v>117</v>
      </c>
      <c r="J161" s="122" t="s">
        <v>226</v>
      </c>
    </row>
    <row r="162" spans="1:10" s="6" customFormat="1" ht="12.75" x14ac:dyDescent="0.2">
      <c r="A162" s="141">
        <v>16</v>
      </c>
      <c r="B162" s="142" t="s">
        <v>12</v>
      </c>
      <c r="C162" s="107"/>
      <c r="D162" s="107"/>
      <c r="E162" s="176"/>
      <c r="F162" s="133"/>
      <c r="G162" s="133"/>
      <c r="H162" s="108"/>
      <c r="I162" s="108"/>
      <c r="J162" s="119" t="s">
        <v>226</v>
      </c>
    </row>
    <row r="163" spans="1:10" s="9" customFormat="1" ht="12.75" x14ac:dyDescent="0.2">
      <c r="A163" s="105">
        <v>16</v>
      </c>
      <c r="B163" s="105" t="s">
        <v>12</v>
      </c>
      <c r="C163" s="111">
        <v>20501</v>
      </c>
      <c r="D163" s="111" t="s">
        <v>362</v>
      </c>
      <c r="E163" s="175" t="s">
        <v>365</v>
      </c>
      <c r="F163" s="115" t="s">
        <v>169</v>
      </c>
      <c r="G163" s="136" t="s">
        <v>168</v>
      </c>
      <c r="H163" s="111" t="s">
        <v>238</v>
      </c>
      <c r="I163" s="105" t="s">
        <v>237</v>
      </c>
      <c r="J163" s="357" t="s">
        <v>362</v>
      </c>
    </row>
    <row r="164" spans="1:10" s="9" customFormat="1" ht="12.75" x14ac:dyDescent="0.2">
      <c r="A164" s="105">
        <v>16</v>
      </c>
      <c r="B164" s="105" t="s">
        <v>12</v>
      </c>
      <c r="C164" s="111">
        <v>20502</v>
      </c>
      <c r="D164" s="111" t="s">
        <v>362</v>
      </c>
      <c r="E164" s="175" t="s">
        <v>364</v>
      </c>
      <c r="F164" s="115" t="s">
        <v>169</v>
      </c>
      <c r="G164" s="136" t="s">
        <v>168</v>
      </c>
      <c r="H164" s="111" t="s">
        <v>239</v>
      </c>
      <c r="I164" s="105" t="s">
        <v>237</v>
      </c>
      <c r="J164" s="358"/>
    </row>
    <row r="165" spans="1:10" s="334" customFormat="1" ht="12.75" x14ac:dyDescent="0.2">
      <c r="A165" s="254">
        <v>16</v>
      </c>
      <c r="B165" s="254" t="s">
        <v>12</v>
      </c>
      <c r="C165" s="255">
        <v>47901</v>
      </c>
      <c r="D165" s="254" t="s">
        <v>336</v>
      </c>
      <c r="E165" s="252" t="s">
        <v>594</v>
      </c>
      <c r="F165" s="316" t="s">
        <v>169</v>
      </c>
      <c r="G165" s="253" t="s">
        <v>168</v>
      </c>
      <c r="H165" s="255" t="s">
        <v>240</v>
      </c>
      <c r="I165" s="254" t="s">
        <v>114</v>
      </c>
      <c r="J165" s="359"/>
    </row>
    <row r="166" spans="1:10" s="6" customFormat="1" ht="12.75" x14ac:dyDescent="0.2">
      <c r="A166" s="141">
        <v>17</v>
      </c>
      <c r="B166" s="142" t="s">
        <v>13</v>
      </c>
      <c r="C166" s="107"/>
      <c r="D166" s="107"/>
      <c r="E166" s="176"/>
      <c r="F166" s="133"/>
      <c r="G166" s="133"/>
      <c r="H166" s="108"/>
      <c r="I166" s="108"/>
      <c r="J166" s="119" t="s">
        <v>226</v>
      </c>
    </row>
    <row r="167" spans="1:10" s="7" customFormat="1" ht="12.75" x14ac:dyDescent="0.2">
      <c r="A167" s="105">
        <v>17</v>
      </c>
      <c r="B167" s="105" t="s">
        <v>13</v>
      </c>
      <c r="C167" s="106">
        <v>30602</v>
      </c>
      <c r="D167" s="111" t="s">
        <v>225</v>
      </c>
      <c r="E167" s="174" t="s">
        <v>90</v>
      </c>
      <c r="F167" s="136" t="s">
        <v>172</v>
      </c>
      <c r="G167" s="137" t="s">
        <v>171</v>
      </c>
      <c r="H167" s="105" t="s">
        <v>259</v>
      </c>
      <c r="I167" s="105" t="s">
        <v>258</v>
      </c>
      <c r="J167" s="357" t="s">
        <v>291</v>
      </c>
    </row>
    <row r="168" spans="1:10" s="7" customFormat="1" ht="12.75" x14ac:dyDescent="0.2">
      <c r="A168" s="105">
        <v>17</v>
      </c>
      <c r="B168" s="105" t="s">
        <v>13</v>
      </c>
      <c r="C168" s="111">
        <v>47901</v>
      </c>
      <c r="D168" s="111" t="s">
        <v>333</v>
      </c>
      <c r="E168" s="175" t="s">
        <v>42</v>
      </c>
      <c r="F168" s="136" t="s">
        <v>172</v>
      </c>
      <c r="G168" s="137" t="s">
        <v>171</v>
      </c>
      <c r="H168" s="111" t="s">
        <v>240</v>
      </c>
      <c r="I168" s="105" t="s">
        <v>114</v>
      </c>
      <c r="J168" s="359"/>
    </row>
    <row r="169" spans="1:10" s="14" customFormat="1" ht="12.75" x14ac:dyDescent="0.2">
      <c r="A169" s="144">
        <v>18</v>
      </c>
      <c r="B169" s="145" t="s">
        <v>14</v>
      </c>
      <c r="C169" s="112"/>
      <c r="D169" s="112"/>
      <c r="E169" s="177"/>
      <c r="F169" s="113" t="s">
        <v>117</v>
      </c>
      <c r="G169" s="114" t="s">
        <v>117</v>
      </c>
      <c r="H169" s="114" t="s">
        <v>117</v>
      </c>
      <c r="I169" s="114" t="s">
        <v>117</v>
      </c>
      <c r="J169" s="122" t="s">
        <v>226</v>
      </c>
    </row>
    <row r="170" spans="1:10" s="6" customFormat="1" ht="12.75" x14ac:dyDescent="0.2">
      <c r="A170" s="141">
        <v>19</v>
      </c>
      <c r="B170" s="142" t="s">
        <v>15</v>
      </c>
      <c r="C170" s="107"/>
      <c r="D170" s="107"/>
      <c r="E170" s="176"/>
      <c r="F170" s="133"/>
      <c r="G170" s="133"/>
      <c r="H170" s="108"/>
      <c r="I170" s="108"/>
      <c r="J170" s="119" t="s">
        <v>226</v>
      </c>
    </row>
    <row r="171" spans="1:10" s="9" customFormat="1" ht="12.75" x14ac:dyDescent="0.2">
      <c r="A171" s="105">
        <v>19</v>
      </c>
      <c r="B171" s="105" t="s">
        <v>15</v>
      </c>
      <c r="C171" s="111">
        <v>20601</v>
      </c>
      <c r="D171" s="111" t="s">
        <v>229</v>
      </c>
      <c r="E171" s="175" t="s">
        <v>525</v>
      </c>
      <c r="F171" s="136" t="s">
        <v>227</v>
      </c>
      <c r="G171" s="136" t="s">
        <v>228</v>
      </c>
      <c r="H171" s="111" t="s">
        <v>93</v>
      </c>
      <c r="I171" s="111" t="s">
        <v>92</v>
      </c>
      <c r="J171" s="357" t="s">
        <v>361</v>
      </c>
    </row>
    <row r="172" spans="1:10" s="9" customFormat="1" ht="12.75" x14ac:dyDescent="0.2">
      <c r="A172" s="105">
        <v>19</v>
      </c>
      <c r="B172" s="105" t="s">
        <v>15</v>
      </c>
      <c r="C172" s="111">
        <v>20602</v>
      </c>
      <c r="D172" s="111" t="s">
        <v>229</v>
      </c>
      <c r="E172" s="175" t="s">
        <v>524</v>
      </c>
      <c r="F172" s="136" t="s">
        <v>227</v>
      </c>
      <c r="G172" s="136" t="s">
        <v>173</v>
      </c>
      <c r="H172" s="111" t="s">
        <v>94</v>
      </c>
      <c r="I172" s="111" t="s">
        <v>92</v>
      </c>
      <c r="J172" s="359"/>
    </row>
    <row r="173" spans="1:10" s="6" customFormat="1" ht="12.75" x14ac:dyDescent="0.2">
      <c r="A173" s="141">
        <v>20</v>
      </c>
      <c r="B173" s="142" t="s">
        <v>20</v>
      </c>
      <c r="C173" s="107"/>
      <c r="D173" s="107"/>
      <c r="E173" s="176"/>
      <c r="F173" s="133"/>
      <c r="G173" s="133"/>
      <c r="H173" s="108"/>
      <c r="I173" s="108"/>
      <c r="J173" s="119" t="s">
        <v>226</v>
      </c>
    </row>
    <row r="174" spans="1:10" s="9" customFormat="1" ht="12.75" x14ac:dyDescent="0.2">
      <c r="A174" s="105">
        <v>20</v>
      </c>
      <c r="B174" s="105" t="s">
        <v>20</v>
      </c>
      <c r="C174" s="111">
        <v>50413</v>
      </c>
      <c r="D174" s="111" t="s">
        <v>95</v>
      </c>
      <c r="E174" s="174" t="s">
        <v>74</v>
      </c>
      <c r="F174" s="115" t="s">
        <v>167</v>
      </c>
      <c r="G174" s="115" t="s">
        <v>138</v>
      </c>
      <c r="H174" s="111" t="s">
        <v>76</v>
      </c>
      <c r="I174" s="105" t="s">
        <v>66</v>
      </c>
      <c r="J174" s="118" t="s">
        <v>226</v>
      </c>
    </row>
    <row r="175" spans="1:10" s="9" customFormat="1" ht="12.75" x14ac:dyDescent="0.2">
      <c r="A175" s="105">
        <v>20</v>
      </c>
      <c r="B175" s="105" t="s">
        <v>20</v>
      </c>
      <c r="C175" s="111">
        <v>50416</v>
      </c>
      <c r="D175" s="111" t="s">
        <v>95</v>
      </c>
      <c r="E175" s="174" t="s">
        <v>86</v>
      </c>
      <c r="F175" s="115" t="s">
        <v>167</v>
      </c>
      <c r="G175" s="115" t="s">
        <v>138</v>
      </c>
      <c r="H175" s="111" t="s">
        <v>83</v>
      </c>
      <c r="I175" s="105" t="s">
        <v>66</v>
      </c>
      <c r="J175" s="118" t="s">
        <v>226</v>
      </c>
    </row>
    <row r="176" spans="1:10" s="14" customFormat="1" ht="12.75" x14ac:dyDescent="0.2">
      <c r="A176" s="144">
        <v>21</v>
      </c>
      <c r="B176" s="145" t="s">
        <v>29</v>
      </c>
      <c r="C176" s="112"/>
      <c r="D176" s="138"/>
      <c r="E176" s="178"/>
      <c r="F176" s="114" t="s">
        <v>289</v>
      </c>
      <c r="G176" s="114" t="s">
        <v>289</v>
      </c>
      <c r="H176" s="114" t="s">
        <v>289</v>
      </c>
      <c r="I176" s="114" t="s">
        <v>289</v>
      </c>
      <c r="J176" s="122" t="s">
        <v>226</v>
      </c>
    </row>
    <row r="177" spans="1:12" s="6" customFormat="1" ht="12.75" x14ac:dyDescent="0.2">
      <c r="A177" s="141">
        <v>22</v>
      </c>
      <c r="B177" s="142" t="s">
        <v>17</v>
      </c>
      <c r="C177" s="107"/>
      <c r="D177" s="107"/>
      <c r="E177" s="176"/>
      <c r="F177" s="133"/>
      <c r="G177" s="133"/>
      <c r="H177" s="108"/>
      <c r="I177" s="108"/>
      <c r="J177" s="119" t="s">
        <v>226</v>
      </c>
      <c r="K177" s="100" t="s">
        <v>233</v>
      </c>
    </row>
    <row r="178" spans="1:12" s="7" customFormat="1" ht="12.75" x14ac:dyDescent="0.2">
      <c r="A178" s="105">
        <v>22</v>
      </c>
      <c r="B178" s="105" t="s">
        <v>17</v>
      </c>
      <c r="C178" s="111">
        <v>619</v>
      </c>
      <c r="D178" s="111" t="s">
        <v>106</v>
      </c>
      <c r="E178" s="175" t="s">
        <v>98</v>
      </c>
      <c r="F178" s="136" t="s">
        <v>16</v>
      </c>
      <c r="G178" s="136" t="s">
        <v>164</v>
      </c>
      <c r="H178" s="105"/>
      <c r="I178" s="105" t="s">
        <v>99</v>
      </c>
      <c r="J178" s="364" t="s">
        <v>292</v>
      </c>
      <c r="K178" s="101" t="s">
        <v>212</v>
      </c>
    </row>
    <row r="179" spans="1:12" s="7" customFormat="1" ht="12.75" x14ac:dyDescent="0.2">
      <c r="A179" s="105">
        <v>22</v>
      </c>
      <c r="B179" s="105" t="s">
        <v>17</v>
      </c>
      <c r="C179" s="111">
        <v>61911</v>
      </c>
      <c r="D179" s="106" t="s">
        <v>109</v>
      </c>
      <c r="E179" s="175">
        <v>61911</v>
      </c>
      <c r="F179" s="136" t="s">
        <v>16</v>
      </c>
      <c r="G179" s="136" t="s">
        <v>164</v>
      </c>
      <c r="H179" s="105" t="s">
        <v>100</v>
      </c>
      <c r="I179" s="105" t="s">
        <v>99</v>
      </c>
      <c r="J179" s="365"/>
      <c r="K179" s="101" t="s">
        <v>234</v>
      </c>
    </row>
    <row r="180" spans="1:12" s="7" customFormat="1" ht="15" customHeight="1" x14ac:dyDescent="0.2">
      <c r="A180" s="105">
        <v>22</v>
      </c>
      <c r="B180" s="105" t="s">
        <v>17</v>
      </c>
      <c r="C180" s="106">
        <v>60401</v>
      </c>
      <c r="D180" s="111" t="s">
        <v>107</v>
      </c>
      <c r="E180" s="174" t="s">
        <v>232</v>
      </c>
      <c r="F180" s="136" t="s">
        <v>16</v>
      </c>
      <c r="G180" s="136" t="s">
        <v>164</v>
      </c>
      <c r="H180" s="105" t="s">
        <v>230</v>
      </c>
      <c r="I180" s="105" t="s">
        <v>101</v>
      </c>
      <c r="J180" s="365"/>
      <c r="K180" s="101" t="s">
        <v>234</v>
      </c>
    </row>
    <row r="181" spans="1:12" s="7" customFormat="1" ht="15" customHeight="1" x14ac:dyDescent="0.2">
      <c r="A181" s="105">
        <v>22</v>
      </c>
      <c r="B181" s="105" t="s">
        <v>17</v>
      </c>
      <c r="C181" s="106">
        <v>60415</v>
      </c>
      <c r="D181" s="106" t="s">
        <v>108</v>
      </c>
      <c r="E181" s="174">
        <v>60415</v>
      </c>
      <c r="F181" s="136" t="s">
        <v>16</v>
      </c>
      <c r="G181" s="111" t="s">
        <v>182</v>
      </c>
      <c r="H181" s="105" t="s">
        <v>102</v>
      </c>
      <c r="I181" s="105" t="s">
        <v>101</v>
      </c>
      <c r="J181" s="365"/>
      <c r="K181" s="101" t="s">
        <v>234</v>
      </c>
    </row>
    <row r="182" spans="1:12" s="12" customFormat="1" ht="15" customHeight="1" x14ac:dyDescent="0.2">
      <c r="A182" s="105">
        <v>22</v>
      </c>
      <c r="B182" s="105" t="s">
        <v>17</v>
      </c>
      <c r="C182" s="106">
        <v>60404</v>
      </c>
      <c r="D182" s="111" t="s">
        <v>231</v>
      </c>
      <c r="E182" s="174">
        <v>60404</v>
      </c>
      <c r="F182" s="136" t="s">
        <v>16</v>
      </c>
      <c r="G182" s="136" t="s">
        <v>164</v>
      </c>
      <c r="H182" s="110" t="s">
        <v>105</v>
      </c>
      <c r="I182" s="105" t="s">
        <v>101</v>
      </c>
      <c r="J182" s="365"/>
      <c r="K182" s="101" t="s">
        <v>234</v>
      </c>
    </row>
    <row r="183" spans="1:12" s="7" customFormat="1" ht="15" customHeight="1" x14ac:dyDescent="0.2">
      <c r="A183" s="105">
        <v>22</v>
      </c>
      <c r="B183" s="105" t="s">
        <v>17</v>
      </c>
      <c r="C183" s="106">
        <v>60804</v>
      </c>
      <c r="D183" s="106" t="s">
        <v>110</v>
      </c>
      <c r="E183" s="174" t="s">
        <v>97</v>
      </c>
      <c r="F183" s="136" t="s">
        <v>16</v>
      </c>
      <c r="G183" s="136" t="s">
        <v>165</v>
      </c>
      <c r="H183" s="110" t="s">
        <v>127</v>
      </c>
      <c r="I183" s="110" t="s">
        <v>103</v>
      </c>
      <c r="J183" s="365"/>
      <c r="K183" s="101" t="s">
        <v>234</v>
      </c>
    </row>
    <row r="184" spans="1:12" ht="15" customHeight="1" x14ac:dyDescent="0.25">
      <c r="A184" s="105">
        <v>22</v>
      </c>
      <c r="B184" s="105" t="s">
        <v>17</v>
      </c>
      <c r="C184" s="106">
        <v>60807</v>
      </c>
      <c r="D184" s="106" t="s">
        <v>111</v>
      </c>
      <c r="E184" s="174">
        <v>60807</v>
      </c>
      <c r="F184" s="136" t="s">
        <v>16</v>
      </c>
      <c r="G184" s="136" t="s">
        <v>166</v>
      </c>
      <c r="H184" s="115" t="s">
        <v>104</v>
      </c>
      <c r="I184" s="115" t="s">
        <v>103</v>
      </c>
      <c r="J184" s="365"/>
      <c r="K184" s="101" t="s">
        <v>234</v>
      </c>
      <c r="L184" s="34" t="s">
        <v>236</v>
      </c>
    </row>
    <row r="185" spans="1:12" s="14" customFormat="1" ht="15" customHeight="1" x14ac:dyDescent="0.2">
      <c r="A185" s="267">
        <v>23</v>
      </c>
      <c r="B185" s="268" t="s">
        <v>18</v>
      </c>
      <c r="C185" s="112"/>
      <c r="D185" s="112"/>
      <c r="E185" s="202" t="s">
        <v>526</v>
      </c>
      <c r="F185" s="196"/>
      <c r="G185" s="196"/>
      <c r="H185" s="138"/>
      <c r="I185" s="114"/>
      <c r="J185" s="122" t="s">
        <v>226</v>
      </c>
      <c r="K185" s="102" t="s">
        <v>234</v>
      </c>
    </row>
    <row r="186" spans="1:12" s="200" customFormat="1" ht="15" customHeight="1" x14ac:dyDescent="0.25">
      <c r="A186" s="138">
        <v>23</v>
      </c>
      <c r="B186" s="138" t="s">
        <v>18</v>
      </c>
      <c r="C186" s="113"/>
      <c r="D186" s="197" t="s">
        <v>389</v>
      </c>
      <c r="E186" s="198" t="s">
        <v>523</v>
      </c>
      <c r="F186" s="196" t="s">
        <v>167</v>
      </c>
      <c r="G186" s="196" t="s">
        <v>138</v>
      </c>
      <c r="H186" s="197"/>
      <c r="I186" s="196"/>
      <c r="J186" s="199" t="s">
        <v>391</v>
      </c>
      <c r="K186" s="102" t="s">
        <v>234</v>
      </c>
    </row>
    <row r="187" spans="1:12" s="14" customFormat="1" ht="15" customHeight="1" x14ac:dyDescent="0.2">
      <c r="A187" s="144">
        <v>24</v>
      </c>
      <c r="B187" s="145" t="s">
        <v>19</v>
      </c>
      <c r="C187" s="112"/>
      <c r="D187" s="112"/>
      <c r="E187" s="202" t="s">
        <v>388</v>
      </c>
      <c r="F187" s="113"/>
      <c r="G187" s="113"/>
      <c r="H187" s="113"/>
      <c r="I187" s="113"/>
      <c r="J187" s="247" t="s">
        <v>226</v>
      </c>
      <c r="K187" s="102" t="s">
        <v>235</v>
      </c>
    </row>
    <row r="188" spans="1:12" s="14" customFormat="1" ht="15" customHeight="1" x14ac:dyDescent="0.2">
      <c r="A188" s="267" t="s">
        <v>119</v>
      </c>
      <c r="B188" s="268" t="s">
        <v>118</v>
      </c>
      <c r="C188" s="112"/>
      <c r="D188" s="112"/>
      <c r="E188" s="202" t="s">
        <v>527</v>
      </c>
      <c r="F188" s="196"/>
      <c r="G188" s="196"/>
      <c r="H188" s="138"/>
      <c r="I188" s="114"/>
      <c r="J188" s="122" t="s">
        <v>226</v>
      </c>
      <c r="K188" s="102" t="s">
        <v>234</v>
      </c>
    </row>
    <row r="189" spans="1:12" s="200" customFormat="1" ht="15" customHeight="1" x14ac:dyDescent="0.25">
      <c r="A189" s="138" t="s">
        <v>119</v>
      </c>
      <c r="B189" s="138" t="s">
        <v>118</v>
      </c>
      <c r="C189" s="196">
        <v>20603</v>
      </c>
      <c r="D189" s="112" t="s">
        <v>392</v>
      </c>
      <c r="E189" s="201">
        <v>20603</v>
      </c>
      <c r="F189" s="197" t="s">
        <v>227</v>
      </c>
      <c r="G189" s="197" t="s">
        <v>228</v>
      </c>
      <c r="H189" s="197" t="s">
        <v>256</v>
      </c>
      <c r="I189" s="196" t="s">
        <v>92</v>
      </c>
      <c r="J189" s="203" t="s">
        <v>393</v>
      </c>
    </row>
    <row r="190" spans="1:12" s="200" customFormat="1" ht="15" customHeight="1" x14ac:dyDescent="0.25">
      <c r="A190" s="138" t="s">
        <v>119</v>
      </c>
      <c r="B190" s="138" t="s">
        <v>118</v>
      </c>
      <c r="C190" s="196">
        <v>20604</v>
      </c>
      <c r="D190" s="112" t="s">
        <v>394</v>
      </c>
      <c r="E190" s="198">
        <v>20604</v>
      </c>
      <c r="F190" s="197" t="s">
        <v>227</v>
      </c>
      <c r="G190" s="197" t="s">
        <v>228</v>
      </c>
      <c r="H190" s="197" t="s">
        <v>257</v>
      </c>
      <c r="I190" s="196" t="s">
        <v>92</v>
      </c>
      <c r="J190" s="204" t="s">
        <v>226</v>
      </c>
    </row>
    <row r="191" spans="1:12" s="6" customFormat="1" ht="15" customHeight="1" x14ac:dyDescent="0.2">
      <c r="A191" s="141">
        <v>25</v>
      </c>
      <c r="B191" s="142" t="s">
        <v>28</v>
      </c>
      <c r="C191" s="107"/>
      <c r="D191" s="107"/>
      <c r="E191" s="176"/>
      <c r="F191" s="133"/>
      <c r="G191" s="133"/>
      <c r="H191" s="108"/>
      <c r="I191" s="108"/>
      <c r="J191" s="119" t="s">
        <v>226</v>
      </c>
    </row>
    <row r="192" spans="1:12" s="272" customFormat="1" ht="15" customHeight="1" x14ac:dyDescent="0.25">
      <c r="A192" s="106">
        <v>25</v>
      </c>
      <c r="B192" s="106" t="s">
        <v>28</v>
      </c>
      <c r="C192" s="111">
        <v>20603</v>
      </c>
      <c r="D192" s="111" t="s">
        <v>535</v>
      </c>
      <c r="E192" s="175">
        <v>20603</v>
      </c>
      <c r="F192" s="137" t="s">
        <v>169</v>
      </c>
      <c r="G192" s="136" t="s">
        <v>168</v>
      </c>
      <c r="H192" s="136" t="s">
        <v>256</v>
      </c>
      <c r="I192" s="106" t="s">
        <v>92</v>
      </c>
      <c r="J192" s="271" t="s">
        <v>395</v>
      </c>
    </row>
    <row r="193" spans="1:10" s="272" customFormat="1" ht="15" customHeight="1" x14ac:dyDescent="0.25">
      <c r="A193" s="106">
        <v>25</v>
      </c>
      <c r="B193" s="106" t="s">
        <v>28</v>
      </c>
      <c r="C193" s="111">
        <v>20507</v>
      </c>
      <c r="D193" s="111" t="s">
        <v>534</v>
      </c>
      <c r="E193" s="175">
        <v>20507</v>
      </c>
      <c r="F193" s="137" t="s">
        <v>169</v>
      </c>
      <c r="G193" s="136" t="s">
        <v>168</v>
      </c>
      <c r="H193" s="111" t="s">
        <v>376</v>
      </c>
      <c r="I193" s="106" t="s">
        <v>238</v>
      </c>
      <c r="J193" s="271" t="s">
        <v>377</v>
      </c>
    </row>
    <row r="194" spans="1:10" s="275" customFormat="1" ht="12.75" x14ac:dyDescent="0.2">
      <c r="A194" s="106">
        <v>25</v>
      </c>
      <c r="B194" s="106" t="s">
        <v>28</v>
      </c>
      <c r="C194" s="106">
        <v>60312</v>
      </c>
      <c r="D194" s="106"/>
      <c r="E194" s="174" t="s">
        <v>147</v>
      </c>
      <c r="F194" s="137" t="s">
        <v>136</v>
      </c>
      <c r="G194" s="139" t="s">
        <v>155</v>
      </c>
      <c r="H194" s="273" t="s">
        <v>122</v>
      </c>
      <c r="I194" s="106" t="s">
        <v>113</v>
      </c>
      <c r="J194" s="274" t="s">
        <v>226</v>
      </c>
    </row>
    <row r="195" spans="1:10" s="275" customFormat="1" ht="12.75" x14ac:dyDescent="0.2">
      <c r="A195" s="106">
        <v>25</v>
      </c>
      <c r="B195" s="106" t="s">
        <v>28</v>
      </c>
      <c r="C195" s="106">
        <v>60323</v>
      </c>
      <c r="D195" s="106"/>
      <c r="E195" s="182" t="s">
        <v>132</v>
      </c>
      <c r="F195" s="137" t="s">
        <v>136</v>
      </c>
      <c r="G195" s="139" t="s">
        <v>156</v>
      </c>
      <c r="H195" s="273" t="s">
        <v>123</v>
      </c>
      <c r="I195" s="106" t="s">
        <v>113</v>
      </c>
      <c r="J195" s="274" t="s">
        <v>226</v>
      </c>
    </row>
    <row r="196" spans="1:10" s="275" customFormat="1" ht="12.75" x14ac:dyDescent="0.2">
      <c r="A196" s="106">
        <v>25</v>
      </c>
      <c r="B196" s="106" t="s">
        <v>28</v>
      </c>
      <c r="C196" s="106">
        <v>60332</v>
      </c>
      <c r="D196" s="106"/>
      <c r="E196" s="182" t="s">
        <v>133</v>
      </c>
      <c r="F196" s="137" t="s">
        <v>136</v>
      </c>
      <c r="G196" s="139" t="s">
        <v>157</v>
      </c>
      <c r="H196" s="273" t="s">
        <v>124</v>
      </c>
      <c r="I196" s="106" t="s">
        <v>113</v>
      </c>
      <c r="J196" s="274" t="s">
        <v>226</v>
      </c>
    </row>
    <row r="197" spans="1:10" s="275" customFormat="1" ht="12.75" x14ac:dyDescent="0.2">
      <c r="A197" s="106">
        <v>25</v>
      </c>
      <c r="B197" s="106" t="s">
        <v>28</v>
      </c>
      <c r="C197" s="106">
        <v>60334</v>
      </c>
      <c r="D197" s="106"/>
      <c r="E197" s="182" t="s">
        <v>134</v>
      </c>
      <c r="F197" s="137" t="s">
        <v>136</v>
      </c>
      <c r="G197" s="139" t="s">
        <v>158</v>
      </c>
      <c r="H197" s="273" t="s">
        <v>125</v>
      </c>
      <c r="I197" s="106" t="s">
        <v>113</v>
      </c>
      <c r="J197" s="274" t="s">
        <v>226</v>
      </c>
    </row>
    <row r="198" spans="1:10" s="275" customFormat="1" ht="12.75" x14ac:dyDescent="0.2">
      <c r="A198" s="106">
        <v>25</v>
      </c>
      <c r="B198" s="106" t="s">
        <v>28</v>
      </c>
      <c r="C198" s="106">
        <v>60347</v>
      </c>
      <c r="D198" s="106"/>
      <c r="E198" s="182" t="s">
        <v>135</v>
      </c>
      <c r="F198" s="137" t="s">
        <v>136</v>
      </c>
      <c r="G198" s="139" t="s">
        <v>159</v>
      </c>
      <c r="H198" s="273" t="s">
        <v>126</v>
      </c>
      <c r="I198" s="106" t="s">
        <v>113</v>
      </c>
      <c r="J198" s="274" t="s">
        <v>226</v>
      </c>
    </row>
    <row r="199" spans="1:10" s="276" customFormat="1" ht="12.75" x14ac:dyDescent="0.2">
      <c r="A199" s="106">
        <v>25</v>
      </c>
      <c r="B199" s="106" t="s">
        <v>28</v>
      </c>
      <c r="C199" s="111">
        <v>47408</v>
      </c>
      <c r="D199" s="111"/>
      <c r="E199" s="175" t="s">
        <v>91</v>
      </c>
      <c r="F199" s="137" t="s">
        <v>136</v>
      </c>
      <c r="G199" s="139" t="s">
        <v>224</v>
      </c>
      <c r="H199" s="106" t="s">
        <v>143</v>
      </c>
      <c r="I199" s="106" t="s">
        <v>140</v>
      </c>
      <c r="J199" s="274" t="s">
        <v>226</v>
      </c>
    </row>
    <row r="200" spans="1:10" s="276" customFormat="1" ht="12.75" x14ac:dyDescent="0.2">
      <c r="A200" s="106">
        <v>25</v>
      </c>
      <c r="B200" s="106" t="s">
        <v>28</v>
      </c>
      <c r="C200" s="111">
        <v>47417</v>
      </c>
      <c r="D200" s="111"/>
      <c r="E200" s="175" t="s">
        <v>141</v>
      </c>
      <c r="F200" s="137" t="s">
        <v>136</v>
      </c>
      <c r="G200" s="139" t="s">
        <v>161</v>
      </c>
      <c r="H200" s="106" t="s">
        <v>144</v>
      </c>
      <c r="I200" s="106" t="s">
        <v>140</v>
      </c>
      <c r="J200" s="274" t="s">
        <v>226</v>
      </c>
    </row>
    <row r="201" spans="1:10" s="276" customFormat="1" ht="12.75" x14ac:dyDescent="0.2">
      <c r="A201" s="106">
        <v>25</v>
      </c>
      <c r="B201" s="106" t="s">
        <v>28</v>
      </c>
      <c r="C201" s="111">
        <v>47423</v>
      </c>
      <c r="D201" s="111" t="s">
        <v>521</v>
      </c>
      <c r="E201" s="175" t="s">
        <v>142</v>
      </c>
      <c r="F201" s="137" t="s">
        <v>136</v>
      </c>
      <c r="G201" s="139" t="s">
        <v>162</v>
      </c>
      <c r="H201" s="106" t="s">
        <v>145</v>
      </c>
      <c r="I201" s="106" t="s">
        <v>140</v>
      </c>
      <c r="J201" s="111" t="s">
        <v>521</v>
      </c>
    </row>
    <row r="202" spans="1:10" s="278" customFormat="1" x14ac:dyDescent="0.2">
      <c r="A202" s="106">
        <v>25</v>
      </c>
      <c r="B202" s="106" t="s">
        <v>28</v>
      </c>
      <c r="C202" s="111">
        <v>47902</v>
      </c>
      <c r="D202" s="111"/>
      <c r="E202" s="184" t="s">
        <v>112</v>
      </c>
      <c r="F202" s="137" t="s">
        <v>136</v>
      </c>
      <c r="G202" s="139" t="s">
        <v>418</v>
      </c>
      <c r="H202" s="106" t="s">
        <v>115</v>
      </c>
      <c r="I202" s="106" t="s">
        <v>114</v>
      </c>
      <c r="J202" s="277" t="s">
        <v>226</v>
      </c>
    </row>
    <row r="203" spans="1:10" s="264" customFormat="1" x14ac:dyDescent="0.2">
      <c r="A203" s="106">
        <v>25</v>
      </c>
      <c r="B203" s="106" t="s">
        <v>28</v>
      </c>
      <c r="C203" s="111">
        <v>60329</v>
      </c>
      <c r="D203" s="111"/>
      <c r="E203" s="184" t="s">
        <v>374</v>
      </c>
      <c r="F203" s="279" t="s">
        <v>321</v>
      </c>
      <c r="G203" s="280" t="s">
        <v>378</v>
      </c>
      <c r="H203" s="106" t="s">
        <v>373</v>
      </c>
      <c r="I203" s="106" t="s">
        <v>113</v>
      </c>
      <c r="J203" s="281" t="s">
        <v>226</v>
      </c>
    </row>
    <row r="204" spans="1:10" s="264" customFormat="1" x14ac:dyDescent="0.2">
      <c r="A204" s="106">
        <v>25</v>
      </c>
      <c r="B204" s="106" t="s">
        <v>28</v>
      </c>
      <c r="C204" s="111">
        <v>30306</v>
      </c>
      <c r="D204" s="111"/>
      <c r="E204" s="184" t="s">
        <v>511</v>
      </c>
      <c r="F204" s="106" t="s">
        <v>512</v>
      </c>
      <c r="G204" s="280" t="s">
        <v>379</v>
      </c>
      <c r="H204" s="106" t="s">
        <v>330</v>
      </c>
      <c r="I204" s="106" t="s">
        <v>331</v>
      </c>
      <c r="J204" s="281" t="s">
        <v>226</v>
      </c>
    </row>
    <row r="205" spans="1:10" s="6" customFormat="1" ht="15" customHeight="1" x14ac:dyDescent="0.2">
      <c r="A205" s="229" t="s">
        <v>329</v>
      </c>
      <c r="B205" s="230" t="s">
        <v>533</v>
      </c>
      <c r="C205" s="107"/>
      <c r="D205" s="107"/>
      <c r="E205" s="176"/>
      <c r="F205" s="133"/>
      <c r="G205" s="133"/>
      <c r="H205" s="108"/>
      <c r="I205" s="108"/>
      <c r="J205" s="119" t="s">
        <v>226</v>
      </c>
    </row>
    <row r="206" spans="1:10" s="16" customFormat="1" ht="15" customHeight="1" x14ac:dyDescent="0.2">
      <c r="A206" s="105">
        <v>25</v>
      </c>
      <c r="B206" s="188" t="s">
        <v>533</v>
      </c>
      <c r="C206" s="189">
        <v>60302</v>
      </c>
      <c r="D206" s="189"/>
      <c r="E206" s="190" t="s">
        <v>130</v>
      </c>
      <c r="F206" s="191" t="s">
        <v>265</v>
      </c>
      <c r="G206" s="192" t="s">
        <v>153</v>
      </c>
      <c r="H206" s="187" t="s">
        <v>120</v>
      </c>
      <c r="I206" s="105" t="s">
        <v>113</v>
      </c>
      <c r="J206" s="118" t="s">
        <v>226</v>
      </c>
    </row>
    <row r="207" spans="1:10" s="16" customFormat="1" ht="15" customHeight="1" x14ac:dyDescent="0.2">
      <c r="A207" s="105">
        <v>25</v>
      </c>
      <c r="B207" s="188" t="s">
        <v>533</v>
      </c>
      <c r="C207" s="189">
        <v>60310</v>
      </c>
      <c r="D207" s="189"/>
      <c r="E207" s="190" t="s">
        <v>131</v>
      </c>
      <c r="F207" s="191" t="s">
        <v>321</v>
      </c>
      <c r="G207" s="192" t="s">
        <v>154</v>
      </c>
      <c r="H207" s="187" t="s">
        <v>121</v>
      </c>
      <c r="I207" s="105" t="s">
        <v>113</v>
      </c>
      <c r="J207" s="118" t="s">
        <v>226</v>
      </c>
    </row>
    <row r="208" spans="1:10" s="6" customFormat="1" ht="12.75" x14ac:dyDescent="0.2">
      <c r="A208" s="141">
        <v>26</v>
      </c>
      <c r="B208" s="230" t="s">
        <v>549</v>
      </c>
      <c r="C208" s="107"/>
      <c r="D208" s="107"/>
      <c r="E208" s="176"/>
      <c r="F208" s="133"/>
      <c r="G208" s="133"/>
      <c r="H208" s="108"/>
      <c r="I208" s="109"/>
      <c r="J208" s="119" t="s">
        <v>226</v>
      </c>
    </row>
    <row r="209" spans="1:10" x14ac:dyDescent="0.25">
      <c r="A209" s="105">
        <v>26</v>
      </c>
      <c r="B209" s="105" t="s">
        <v>549</v>
      </c>
      <c r="C209" s="111">
        <v>47010</v>
      </c>
      <c r="D209" s="111" t="s">
        <v>242</v>
      </c>
      <c r="E209" s="174" t="s">
        <v>542</v>
      </c>
      <c r="F209" s="140" t="s">
        <v>241</v>
      </c>
      <c r="G209" s="140" t="s">
        <v>243</v>
      </c>
      <c r="H209" s="106" t="s">
        <v>96</v>
      </c>
      <c r="I209" s="105" t="s">
        <v>96</v>
      </c>
      <c r="J209" s="125" t="s">
        <v>290</v>
      </c>
    </row>
    <row r="210" spans="1:10" x14ac:dyDescent="0.25">
      <c r="A210" s="105">
        <v>26</v>
      </c>
      <c r="B210" s="105" t="s">
        <v>549</v>
      </c>
      <c r="C210" s="111">
        <v>47110</v>
      </c>
      <c r="D210" s="111" t="s">
        <v>242</v>
      </c>
      <c r="E210" s="174" t="s">
        <v>543</v>
      </c>
      <c r="F210" s="140" t="s">
        <v>241</v>
      </c>
      <c r="G210" s="140" t="s">
        <v>243</v>
      </c>
      <c r="H210" s="106" t="s">
        <v>369</v>
      </c>
      <c r="I210" s="105" t="s">
        <v>369</v>
      </c>
      <c r="J210" s="125" t="s">
        <v>290</v>
      </c>
    </row>
    <row r="211" spans="1:10" s="6" customFormat="1" ht="12.75" x14ac:dyDescent="0.2">
      <c r="A211" s="141">
        <v>27</v>
      </c>
      <c r="B211" s="142" t="s">
        <v>27</v>
      </c>
      <c r="C211" s="107"/>
      <c r="D211" s="107"/>
      <c r="E211" s="176"/>
      <c r="F211" s="133"/>
      <c r="G211" s="133"/>
      <c r="H211" s="108"/>
      <c r="I211" s="109"/>
      <c r="J211" s="119" t="s">
        <v>226</v>
      </c>
    </row>
    <row r="212" spans="1:10" s="5" customFormat="1" ht="12.75" x14ac:dyDescent="0.2">
      <c r="A212" s="105">
        <v>27</v>
      </c>
      <c r="B212" s="105" t="s">
        <v>27</v>
      </c>
      <c r="C212" s="111">
        <v>20202</v>
      </c>
      <c r="D212" s="111"/>
      <c r="E212" s="175">
        <v>20202</v>
      </c>
      <c r="F212" s="136" t="s">
        <v>381</v>
      </c>
      <c r="G212" s="136" t="s">
        <v>176</v>
      </c>
      <c r="H212" s="110" t="s">
        <v>174</v>
      </c>
      <c r="I212" s="111" t="s">
        <v>175</v>
      </c>
      <c r="J212" s="121" t="s">
        <v>226</v>
      </c>
    </row>
    <row r="213" spans="1:10" s="5" customFormat="1" ht="12.75" x14ac:dyDescent="0.2">
      <c r="A213" s="105">
        <v>27</v>
      </c>
      <c r="B213" s="105" t="s">
        <v>27</v>
      </c>
      <c r="C213" s="111">
        <v>20203</v>
      </c>
      <c r="D213" s="111"/>
      <c r="E213" s="175">
        <v>20203</v>
      </c>
      <c r="F213" s="136" t="s">
        <v>381</v>
      </c>
      <c r="G213" s="136" t="s">
        <v>176</v>
      </c>
      <c r="H213" s="110" t="s">
        <v>177</v>
      </c>
      <c r="I213" s="111" t="s">
        <v>175</v>
      </c>
      <c r="J213" s="121" t="s">
        <v>226</v>
      </c>
    </row>
    <row r="214" spans="1:10" s="5" customFormat="1" ht="12.75" x14ac:dyDescent="0.2">
      <c r="A214" s="105">
        <v>27</v>
      </c>
      <c r="B214" s="105" t="s">
        <v>27</v>
      </c>
      <c r="C214" s="111">
        <v>20209</v>
      </c>
      <c r="D214" s="111"/>
      <c r="E214" s="175">
        <v>20209</v>
      </c>
      <c r="F214" s="136" t="s">
        <v>381</v>
      </c>
      <c r="G214" s="136" t="s">
        <v>176</v>
      </c>
      <c r="H214" s="110" t="s">
        <v>178</v>
      </c>
      <c r="I214" s="111" t="s">
        <v>175</v>
      </c>
      <c r="J214" s="121" t="s">
        <v>226</v>
      </c>
    </row>
    <row r="215" spans="1:10" s="283" customFormat="1" ht="12.75" x14ac:dyDescent="0.2">
      <c r="A215" s="111">
        <v>27</v>
      </c>
      <c r="B215" s="111" t="s">
        <v>27</v>
      </c>
      <c r="C215" s="111">
        <v>50905</v>
      </c>
      <c r="D215" s="111"/>
      <c r="E215" s="175">
        <v>50905</v>
      </c>
      <c r="F215" s="111" t="s">
        <v>381</v>
      </c>
      <c r="G215" s="111" t="s">
        <v>423</v>
      </c>
      <c r="H215" s="111" t="s">
        <v>489</v>
      </c>
      <c r="I215" s="111" t="s">
        <v>490</v>
      </c>
      <c r="J215" s="282" t="s">
        <v>493</v>
      </c>
    </row>
    <row r="216" spans="1:10" s="315" customFormat="1" ht="12.75" x14ac:dyDescent="0.2">
      <c r="A216" s="251">
        <v>27</v>
      </c>
      <c r="B216" s="251" t="s">
        <v>27</v>
      </c>
      <c r="C216" s="251">
        <v>20213</v>
      </c>
      <c r="D216" s="251"/>
      <c r="E216" s="252">
        <v>20213</v>
      </c>
      <c r="F216" s="251" t="s">
        <v>381</v>
      </c>
      <c r="G216" s="251" t="s">
        <v>580</v>
      </c>
      <c r="H216" s="313" t="s">
        <v>579</v>
      </c>
      <c r="I216" s="251"/>
      <c r="J216" s="314" t="s">
        <v>493</v>
      </c>
    </row>
    <row r="217" spans="1:10" x14ac:dyDescent="0.25">
      <c r="A217" s="105">
        <v>27</v>
      </c>
      <c r="B217" s="105" t="s">
        <v>27</v>
      </c>
      <c r="C217" s="115"/>
      <c r="D217" s="148" t="s">
        <v>170</v>
      </c>
      <c r="E217" s="174"/>
      <c r="F217" s="136" t="s">
        <v>381</v>
      </c>
      <c r="G217" s="136" t="s">
        <v>380</v>
      </c>
      <c r="H217" s="106"/>
      <c r="I217" s="105"/>
      <c r="J217" s="124" t="s">
        <v>226</v>
      </c>
    </row>
    <row r="218" spans="1:10" s="6" customFormat="1" ht="12.75" x14ac:dyDescent="0.2">
      <c r="A218" s="229">
        <v>28</v>
      </c>
      <c r="B218" s="230" t="s">
        <v>550</v>
      </c>
      <c r="C218" s="107"/>
      <c r="D218" s="318"/>
      <c r="E218" s="176"/>
      <c r="F218" s="109"/>
      <c r="G218" s="109"/>
      <c r="H218" s="109"/>
      <c r="I218" s="109"/>
      <c r="J218" s="119" t="s">
        <v>226</v>
      </c>
    </row>
    <row r="219" spans="1:10" s="285" customFormat="1" ht="12.75" x14ac:dyDescent="0.2">
      <c r="A219" s="292">
        <v>28</v>
      </c>
      <c r="B219" s="219" t="s">
        <v>550</v>
      </c>
      <c r="C219" s="266">
        <v>47018</v>
      </c>
      <c r="D219" s="291" t="s">
        <v>544</v>
      </c>
      <c r="E219" s="291"/>
      <c r="F219" s="219" t="s">
        <v>241</v>
      </c>
      <c r="G219" s="219" t="s">
        <v>243</v>
      </c>
      <c r="H219" s="266" t="s">
        <v>545</v>
      </c>
      <c r="I219" s="266" t="s">
        <v>96</v>
      </c>
      <c r="J219" s="293"/>
    </row>
    <row r="220" spans="1:10" s="285" customFormat="1" ht="12.75" x14ac:dyDescent="0.2">
      <c r="A220" s="292">
        <v>28</v>
      </c>
      <c r="B220" s="219" t="s">
        <v>550</v>
      </c>
      <c r="C220" s="266">
        <v>47118</v>
      </c>
      <c r="D220" s="291" t="s">
        <v>544</v>
      </c>
      <c r="E220" s="291"/>
      <c r="F220" s="219" t="s">
        <v>241</v>
      </c>
      <c r="G220" s="219" t="s">
        <v>243</v>
      </c>
      <c r="H220" s="266" t="s">
        <v>546</v>
      </c>
      <c r="I220" s="218" t="s">
        <v>369</v>
      </c>
      <c r="J220" s="293"/>
    </row>
    <row r="221" spans="1:10" s="6" customFormat="1" ht="12.75" x14ac:dyDescent="0.2">
      <c r="A221" s="141">
        <v>29</v>
      </c>
      <c r="B221" s="142" t="s">
        <v>21</v>
      </c>
      <c r="C221" s="107"/>
      <c r="D221" s="107"/>
      <c r="E221" s="176"/>
      <c r="F221" s="133"/>
      <c r="G221" s="133"/>
      <c r="H221" s="108"/>
      <c r="I221" s="108"/>
      <c r="J221" s="119" t="s">
        <v>226</v>
      </c>
    </row>
    <row r="222" spans="1:10" s="7" customFormat="1" ht="12.75" x14ac:dyDescent="0.2">
      <c r="A222" s="105">
        <v>29</v>
      </c>
      <c r="B222" s="105" t="s">
        <v>21</v>
      </c>
      <c r="C222" s="258">
        <v>60311</v>
      </c>
      <c r="D222" s="284" t="s">
        <v>539</v>
      </c>
      <c r="E222" s="183">
        <v>60311</v>
      </c>
      <c r="F222" s="115" t="s">
        <v>136</v>
      </c>
      <c r="G222" s="139" t="s">
        <v>155</v>
      </c>
      <c r="H222" s="147" t="s">
        <v>122</v>
      </c>
      <c r="I222" s="105" t="s">
        <v>113</v>
      </c>
      <c r="J222" s="118" t="s">
        <v>226</v>
      </c>
    </row>
    <row r="223" spans="1:10" s="7" customFormat="1" ht="12.75" x14ac:dyDescent="0.2">
      <c r="A223" s="105">
        <v>29</v>
      </c>
      <c r="B223" s="105" t="s">
        <v>21</v>
      </c>
      <c r="C223" s="259" t="s">
        <v>150</v>
      </c>
      <c r="D223" s="284" t="s">
        <v>539</v>
      </c>
      <c r="E223" s="182" t="s">
        <v>150</v>
      </c>
      <c r="F223" s="115" t="s">
        <v>136</v>
      </c>
      <c r="G223" s="139" t="s">
        <v>156</v>
      </c>
      <c r="H223" s="147" t="s">
        <v>123</v>
      </c>
      <c r="I223" s="105" t="s">
        <v>113</v>
      </c>
      <c r="J223" s="118" t="s">
        <v>226</v>
      </c>
    </row>
    <row r="224" spans="1:10" s="7" customFormat="1" ht="12.75" x14ac:dyDescent="0.2">
      <c r="A224" s="105">
        <v>29</v>
      </c>
      <c r="B224" s="105" t="s">
        <v>21</v>
      </c>
      <c r="C224" s="259" t="s">
        <v>151</v>
      </c>
      <c r="D224" s="106"/>
      <c r="E224" s="182" t="s">
        <v>151</v>
      </c>
      <c r="F224" s="115" t="s">
        <v>136</v>
      </c>
      <c r="G224" s="139" t="s">
        <v>157</v>
      </c>
      <c r="H224" s="147" t="s">
        <v>124</v>
      </c>
      <c r="I224" s="105" t="s">
        <v>113</v>
      </c>
      <c r="J224" s="118" t="s">
        <v>226</v>
      </c>
    </row>
    <row r="225" spans="1:10" s="7" customFormat="1" ht="12.75" x14ac:dyDescent="0.2">
      <c r="A225" s="105">
        <v>29</v>
      </c>
      <c r="B225" s="105" t="s">
        <v>21</v>
      </c>
      <c r="C225" s="259" t="s">
        <v>152</v>
      </c>
      <c r="D225" s="106"/>
      <c r="E225" s="182" t="s">
        <v>152</v>
      </c>
      <c r="F225" s="115" t="s">
        <v>136</v>
      </c>
      <c r="G225" s="139" t="s">
        <v>158</v>
      </c>
      <c r="H225" s="147" t="s">
        <v>125</v>
      </c>
      <c r="I225" s="105" t="s">
        <v>113</v>
      </c>
      <c r="J225" s="118" t="s">
        <v>226</v>
      </c>
    </row>
    <row r="226" spans="1:10" s="7" customFormat="1" ht="12.75" x14ac:dyDescent="0.2">
      <c r="A226" s="105">
        <v>29</v>
      </c>
      <c r="B226" s="105" t="s">
        <v>21</v>
      </c>
      <c r="C226" s="215">
        <v>47407</v>
      </c>
      <c r="D226" s="111"/>
      <c r="E226" s="175">
        <v>47407</v>
      </c>
      <c r="F226" s="115" t="s">
        <v>136</v>
      </c>
      <c r="G226" s="139" t="s">
        <v>160</v>
      </c>
      <c r="H226" s="105" t="s">
        <v>143</v>
      </c>
      <c r="I226" s="105" t="s">
        <v>140</v>
      </c>
      <c r="J226" s="118" t="s">
        <v>226</v>
      </c>
    </row>
    <row r="227" spans="1:10" s="7" customFormat="1" ht="12.75" x14ac:dyDescent="0.2">
      <c r="A227" s="105">
        <v>29</v>
      </c>
      <c r="B227" s="105" t="s">
        <v>21</v>
      </c>
      <c r="C227" s="215">
        <v>47416</v>
      </c>
      <c r="D227" s="111"/>
      <c r="E227" s="175">
        <v>47416</v>
      </c>
      <c r="F227" s="115" t="s">
        <v>136</v>
      </c>
      <c r="G227" s="139" t="s">
        <v>161</v>
      </c>
      <c r="H227" s="105" t="s">
        <v>144</v>
      </c>
      <c r="I227" s="105" t="s">
        <v>140</v>
      </c>
      <c r="J227" s="118" t="s">
        <v>226</v>
      </c>
    </row>
    <row r="228" spans="1:10" s="7" customFormat="1" ht="12.75" x14ac:dyDescent="0.2">
      <c r="A228" s="105">
        <v>29</v>
      </c>
      <c r="B228" s="105" t="s">
        <v>21</v>
      </c>
      <c r="C228" s="215">
        <v>47422</v>
      </c>
      <c r="D228" s="111" t="s">
        <v>521</v>
      </c>
      <c r="E228" s="175">
        <v>47422</v>
      </c>
      <c r="F228" s="115" t="s">
        <v>136</v>
      </c>
      <c r="G228" s="139" t="s">
        <v>163</v>
      </c>
      <c r="H228" s="105" t="s">
        <v>146</v>
      </c>
      <c r="I228" s="105" t="s">
        <v>140</v>
      </c>
      <c r="J228" s="111" t="s">
        <v>521</v>
      </c>
    </row>
    <row r="229" spans="1:10" x14ac:dyDescent="0.25">
      <c r="A229" s="105">
        <v>29</v>
      </c>
      <c r="B229" s="105" t="s">
        <v>21</v>
      </c>
      <c r="C229" s="215">
        <v>47903</v>
      </c>
      <c r="D229" s="284" t="s">
        <v>539</v>
      </c>
      <c r="E229" s="175">
        <v>47903</v>
      </c>
      <c r="F229" s="115" t="s">
        <v>136</v>
      </c>
      <c r="G229" s="139" t="s">
        <v>419</v>
      </c>
      <c r="H229" s="105" t="s">
        <v>116</v>
      </c>
      <c r="I229" s="105" t="s">
        <v>114</v>
      </c>
      <c r="J229" s="124" t="s">
        <v>226</v>
      </c>
    </row>
    <row r="230" spans="1:10" s="264" customFormat="1" x14ac:dyDescent="0.2">
      <c r="A230" s="106">
        <v>29</v>
      </c>
      <c r="B230" s="106" t="s">
        <v>21</v>
      </c>
      <c r="C230" s="111">
        <v>61501</v>
      </c>
      <c r="D230" s="111"/>
      <c r="E230" s="184" t="s">
        <v>370</v>
      </c>
      <c r="F230" s="106" t="s">
        <v>512</v>
      </c>
      <c r="G230" s="280" t="s">
        <v>401</v>
      </c>
      <c r="H230" s="106" t="s">
        <v>371</v>
      </c>
      <c r="I230" s="106" t="s">
        <v>371</v>
      </c>
      <c r="J230" s="281" t="s">
        <v>226</v>
      </c>
    </row>
    <row r="231" spans="1:10" s="264" customFormat="1" x14ac:dyDescent="0.2">
      <c r="A231" s="106">
        <v>29</v>
      </c>
      <c r="B231" s="106" t="s">
        <v>21</v>
      </c>
      <c r="C231" s="111">
        <v>60328</v>
      </c>
      <c r="D231" s="111"/>
      <c r="E231" s="184" t="s">
        <v>372</v>
      </c>
      <c r="F231" s="289" t="s">
        <v>321</v>
      </c>
      <c r="G231" s="280" t="s">
        <v>378</v>
      </c>
      <c r="H231" s="106" t="s">
        <v>373</v>
      </c>
      <c r="I231" s="106" t="s">
        <v>113</v>
      </c>
      <c r="J231" s="281" t="s">
        <v>226</v>
      </c>
    </row>
    <row r="232" spans="1:10" s="233" customFormat="1" ht="12.75" x14ac:dyDescent="0.2">
      <c r="A232" s="229" t="s">
        <v>540</v>
      </c>
      <c r="B232" s="230" t="s">
        <v>541</v>
      </c>
      <c r="C232" s="109"/>
      <c r="D232" s="109"/>
      <c r="E232" s="231"/>
      <c r="F232" s="109"/>
      <c r="G232" s="109"/>
      <c r="H232" s="109"/>
      <c r="I232" s="109"/>
      <c r="J232" s="232" t="s">
        <v>226</v>
      </c>
    </row>
    <row r="233" spans="1:10" s="7" customFormat="1" ht="12.75" x14ac:dyDescent="0.2">
      <c r="A233" s="105" t="s">
        <v>540</v>
      </c>
      <c r="B233" s="188" t="s">
        <v>541</v>
      </c>
      <c r="C233" s="214" t="s">
        <v>148</v>
      </c>
      <c r="D233" s="189"/>
      <c r="E233" s="190" t="s">
        <v>148</v>
      </c>
      <c r="F233" s="191" t="s">
        <v>321</v>
      </c>
      <c r="G233" s="192" t="s">
        <v>153</v>
      </c>
      <c r="H233" s="187" t="s">
        <v>120</v>
      </c>
      <c r="I233" s="105" t="s">
        <v>113</v>
      </c>
      <c r="J233" s="118" t="s">
        <v>226</v>
      </c>
    </row>
    <row r="234" spans="1:10" s="7" customFormat="1" ht="12.75" x14ac:dyDescent="0.2">
      <c r="A234" s="105" t="s">
        <v>540</v>
      </c>
      <c r="B234" s="188" t="s">
        <v>541</v>
      </c>
      <c r="C234" s="214" t="s">
        <v>149</v>
      </c>
      <c r="D234" s="189"/>
      <c r="E234" s="190" t="s">
        <v>149</v>
      </c>
      <c r="F234" s="191" t="s">
        <v>321</v>
      </c>
      <c r="G234" s="192" t="s">
        <v>495</v>
      </c>
      <c r="H234" s="187" t="s">
        <v>121</v>
      </c>
      <c r="I234" s="105" t="s">
        <v>113</v>
      </c>
      <c r="J234" s="118" t="s">
        <v>226</v>
      </c>
    </row>
    <row r="235" spans="1:10" s="14" customFormat="1" ht="12.75" x14ac:dyDescent="0.2">
      <c r="A235" s="144">
        <v>30</v>
      </c>
      <c r="B235" s="145" t="s">
        <v>30</v>
      </c>
      <c r="C235" s="112"/>
      <c r="D235" s="112"/>
      <c r="E235" s="177"/>
      <c r="F235" s="114" t="s">
        <v>117</v>
      </c>
      <c r="G235" s="114" t="s">
        <v>117</v>
      </c>
      <c r="H235" s="114" t="s">
        <v>117</v>
      </c>
      <c r="I235" s="114" t="s">
        <v>117</v>
      </c>
      <c r="J235" s="122" t="s">
        <v>226</v>
      </c>
    </row>
    <row r="236" spans="1:10" s="233" customFormat="1" ht="12.75" x14ac:dyDescent="0.2">
      <c r="A236" s="229">
        <v>31</v>
      </c>
      <c r="B236" s="230" t="s">
        <v>536</v>
      </c>
      <c r="C236" s="109"/>
      <c r="D236" s="109"/>
      <c r="E236" s="231"/>
      <c r="F236" s="109"/>
      <c r="G236" s="109"/>
      <c r="H236" s="109"/>
      <c r="I236" s="109"/>
      <c r="J236" s="232" t="s">
        <v>226</v>
      </c>
    </row>
    <row r="237" spans="1:10" s="263" customFormat="1" x14ac:dyDescent="0.2">
      <c r="A237" s="218">
        <v>31</v>
      </c>
      <c r="B237" s="218" t="s">
        <v>536</v>
      </c>
      <c r="C237" s="219">
        <v>30305</v>
      </c>
      <c r="D237" s="219"/>
      <c r="E237" s="220" t="s">
        <v>375</v>
      </c>
      <c r="F237" s="218" t="s">
        <v>512</v>
      </c>
      <c r="G237" s="234" t="s">
        <v>379</v>
      </c>
      <c r="H237" s="218" t="s">
        <v>330</v>
      </c>
      <c r="I237" s="218" t="s">
        <v>331</v>
      </c>
      <c r="J237" s="221" t="s">
        <v>226</v>
      </c>
    </row>
    <row r="238" spans="1:10" s="285" customFormat="1" ht="12.75" x14ac:dyDescent="0.2">
      <c r="A238" s="218">
        <v>31</v>
      </c>
      <c r="B238" s="218" t="s">
        <v>536</v>
      </c>
      <c r="C238" s="266">
        <v>60311</v>
      </c>
      <c r="D238" s="266" t="s">
        <v>538</v>
      </c>
      <c r="E238" s="269">
        <v>60311</v>
      </c>
      <c r="F238" s="228" t="s">
        <v>136</v>
      </c>
      <c r="G238" s="287" t="s">
        <v>155</v>
      </c>
      <c r="H238" s="288" t="s">
        <v>122</v>
      </c>
      <c r="I238" s="218" t="s">
        <v>113</v>
      </c>
      <c r="J238" s="391" t="s">
        <v>573</v>
      </c>
    </row>
    <row r="239" spans="1:10" x14ac:dyDescent="0.25">
      <c r="A239" s="218">
        <v>31</v>
      </c>
      <c r="B239" s="218" t="s">
        <v>536</v>
      </c>
      <c r="C239" s="290">
        <v>60322</v>
      </c>
      <c r="D239" s="266" t="s">
        <v>538</v>
      </c>
      <c r="E239" s="270" t="s">
        <v>150</v>
      </c>
      <c r="F239" s="228" t="s">
        <v>136</v>
      </c>
      <c r="G239" s="287" t="s">
        <v>156</v>
      </c>
      <c r="H239" s="288" t="s">
        <v>123</v>
      </c>
      <c r="I239" s="218" t="s">
        <v>113</v>
      </c>
      <c r="J239" s="391"/>
    </row>
    <row r="240" spans="1:10" x14ac:dyDescent="0.25">
      <c r="A240" s="218">
        <v>31</v>
      </c>
      <c r="B240" s="218" t="s">
        <v>536</v>
      </c>
      <c r="C240" s="290">
        <v>47903</v>
      </c>
      <c r="D240" s="266" t="s">
        <v>538</v>
      </c>
      <c r="E240" s="225">
        <v>47903</v>
      </c>
      <c r="F240" s="228" t="s">
        <v>136</v>
      </c>
      <c r="G240" s="287" t="s">
        <v>419</v>
      </c>
      <c r="H240" s="218" t="s">
        <v>116</v>
      </c>
      <c r="I240" s="218" t="s">
        <v>114</v>
      </c>
      <c r="J240" s="391"/>
    </row>
    <row r="242" spans="2:2" x14ac:dyDescent="0.25">
      <c r="B242" s="286"/>
    </row>
  </sheetData>
  <autoFilter ref="A9:L240"/>
  <mergeCells count="24">
    <mergeCell ref="J238:J240"/>
    <mergeCell ref="J96:J103"/>
    <mergeCell ref="A2:H2"/>
    <mergeCell ref="A8:H8"/>
    <mergeCell ref="J11:J22"/>
    <mergeCell ref="J24:J27"/>
    <mergeCell ref="J29:J36"/>
    <mergeCell ref="J38:J45"/>
    <mergeCell ref="J167:J168"/>
    <mergeCell ref="J171:J172"/>
    <mergeCell ref="J178:J184"/>
    <mergeCell ref="A6:H6"/>
    <mergeCell ref="A7:H7"/>
    <mergeCell ref="J105:J120"/>
    <mergeCell ref="J122:J132"/>
    <mergeCell ref="J134:J137"/>
    <mergeCell ref="J139:J151"/>
    <mergeCell ref="J153:J160"/>
    <mergeCell ref="J163:J165"/>
    <mergeCell ref="J47:J54"/>
    <mergeCell ref="J56:J63"/>
    <mergeCell ref="J65:J72"/>
    <mergeCell ref="J78:J85"/>
    <mergeCell ref="J87:J94"/>
  </mergeCells>
  <conditionalFormatting sqref="C11:C12">
    <cfRule type="duplicateValues" dxfId="90" priority="95"/>
  </conditionalFormatting>
  <conditionalFormatting sqref="C13:C14">
    <cfRule type="duplicateValues" dxfId="89" priority="94"/>
  </conditionalFormatting>
  <conditionalFormatting sqref="C15:C16">
    <cfRule type="duplicateValues" dxfId="88" priority="93"/>
  </conditionalFormatting>
  <conditionalFormatting sqref="C17:C18">
    <cfRule type="duplicateValues" dxfId="87" priority="92"/>
  </conditionalFormatting>
  <conditionalFormatting sqref="C19:C20 C22:C23">
    <cfRule type="duplicateValues" dxfId="86" priority="91"/>
  </conditionalFormatting>
  <conditionalFormatting sqref="C24:C27">
    <cfRule type="duplicateValues" dxfId="85" priority="90"/>
  </conditionalFormatting>
  <conditionalFormatting sqref="C29:C36">
    <cfRule type="duplicateValues" dxfId="84" priority="89"/>
  </conditionalFormatting>
  <conditionalFormatting sqref="C38:C45">
    <cfRule type="duplicateValues" dxfId="83" priority="88"/>
  </conditionalFormatting>
  <conditionalFormatting sqref="C47:C54">
    <cfRule type="duplicateValues" dxfId="82" priority="87"/>
  </conditionalFormatting>
  <conditionalFormatting sqref="C56:C63">
    <cfRule type="duplicateValues" dxfId="81" priority="86"/>
  </conditionalFormatting>
  <conditionalFormatting sqref="C69:C76">
    <cfRule type="duplicateValues" dxfId="80" priority="85"/>
  </conditionalFormatting>
  <conditionalFormatting sqref="C78:C85">
    <cfRule type="duplicateValues" dxfId="79" priority="84"/>
  </conditionalFormatting>
  <conditionalFormatting sqref="C87:C94">
    <cfRule type="duplicateValues" dxfId="78" priority="83"/>
  </conditionalFormatting>
  <conditionalFormatting sqref="C96:C103">
    <cfRule type="duplicateValues" dxfId="77" priority="82"/>
  </conditionalFormatting>
  <conditionalFormatting sqref="C109:C112">
    <cfRule type="duplicateValues" dxfId="76" priority="96"/>
  </conditionalFormatting>
  <conditionalFormatting sqref="C113:C116">
    <cfRule type="duplicateValues" dxfId="75" priority="97"/>
  </conditionalFormatting>
  <conditionalFormatting sqref="C105:C108">
    <cfRule type="duplicateValues" dxfId="74" priority="98"/>
  </conditionalFormatting>
  <conditionalFormatting sqref="C134:C137">
    <cfRule type="duplicateValues" dxfId="73" priority="81"/>
  </conditionalFormatting>
  <conditionalFormatting sqref="C147:C148">
    <cfRule type="duplicateValues" dxfId="72" priority="80"/>
  </conditionalFormatting>
  <conditionalFormatting sqref="C143:C146">
    <cfRule type="duplicateValues" dxfId="71" priority="79"/>
  </conditionalFormatting>
  <conditionalFormatting sqref="C149:C151">
    <cfRule type="duplicateValues" dxfId="70" priority="78"/>
  </conditionalFormatting>
  <conditionalFormatting sqref="C158:C160">
    <cfRule type="duplicateValues" dxfId="69" priority="99"/>
  </conditionalFormatting>
  <conditionalFormatting sqref="C139:C142">
    <cfRule type="duplicateValues" dxfId="68" priority="100"/>
  </conditionalFormatting>
  <conditionalFormatting sqref="C163:C165">
    <cfRule type="duplicateValues" dxfId="67" priority="77"/>
  </conditionalFormatting>
  <conditionalFormatting sqref="C28">
    <cfRule type="duplicateValues" dxfId="66" priority="76"/>
  </conditionalFormatting>
  <conditionalFormatting sqref="C37">
    <cfRule type="duplicateValues" dxfId="65" priority="75"/>
  </conditionalFormatting>
  <conditionalFormatting sqref="C46">
    <cfRule type="duplicateValues" dxfId="64" priority="74"/>
  </conditionalFormatting>
  <conditionalFormatting sqref="C55">
    <cfRule type="duplicateValues" dxfId="63" priority="73"/>
  </conditionalFormatting>
  <conditionalFormatting sqref="C64">
    <cfRule type="duplicateValues" dxfId="62" priority="72"/>
  </conditionalFormatting>
  <conditionalFormatting sqref="C77">
    <cfRule type="duplicateValues" dxfId="61" priority="71"/>
  </conditionalFormatting>
  <conditionalFormatting sqref="C86">
    <cfRule type="duplicateValues" dxfId="60" priority="70"/>
  </conditionalFormatting>
  <conditionalFormatting sqref="C95">
    <cfRule type="duplicateValues" dxfId="59" priority="69"/>
  </conditionalFormatting>
  <conditionalFormatting sqref="C104">
    <cfRule type="duplicateValues" dxfId="58" priority="68"/>
  </conditionalFormatting>
  <conditionalFormatting sqref="C121">
    <cfRule type="duplicateValues" dxfId="57" priority="67"/>
  </conditionalFormatting>
  <conditionalFormatting sqref="C133">
    <cfRule type="duplicateValues" dxfId="56" priority="66"/>
  </conditionalFormatting>
  <conditionalFormatting sqref="C138">
    <cfRule type="duplicateValues" dxfId="55" priority="65"/>
  </conditionalFormatting>
  <conditionalFormatting sqref="C152">
    <cfRule type="duplicateValues" dxfId="54" priority="64"/>
  </conditionalFormatting>
  <conditionalFormatting sqref="C162">
    <cfRule type="duplicateValues" dxfId="53" priority="63"/>
  </conditionalFormatting>
  <conditionalFormatting sqref="C166">
    <cfRule type="duplicateValues" dxfId="52" priority="62"/>
  </conditionalFormatting>
  <conditionalFormatting sqref="C169">
    <cfRule type="duplicateValues" dxfId="51" priority="61"/>
  </conditionalFormatting>
  <conditionalFormatting sqref="C170">
    <cfRule type="duplicateValues" dxfId="50" priority="60"/>
  </conditionalFormatting>
  <conditionalFormatting sqref="C173">
    <cfRule type="duplicateValues" dxfId="49" priority="59"/>
  </conditionalFormatting>
  <conditionalFormatting sqref="C176">
    <cfRule type="duplicateValues" dxfId="48" priority="58"/>
  </conditionalFormatting>
  <conditionalFormatting sqref="C65:C68">
    <cfRule type="duplicateValues" dxfId="47" priority="57"/>
  </conditionalFormatting>
  <conditionalFormatting sqref="C153:C157">
    <cfRule type="duplicateValues" dxfId="46" priority="56"/>
  </conditionalFormatting>
  <conditionalFormatting sqref="C122:C123">
    <cfRule type="duplicateValues" dxfId="45" priority="55"/>
  </conditionalFormatting>
  <conditionalFormatting sqref="C124:C125">
    <cfRule type="duplicateValues" dxfId="44" priority="54"/>
  </conditionalFormatting>
  <conditionalFormatting sqref="C126:C127">
    <cfRule type="duplicateValues" dxfId="43" priority="53"/>
  </conditionalFormatting>
  <conditionalFormatting sqref="C128:C129">
    <cfRule type="duplicateValues" dxfId="42" priority="52"/>
  </conditionalFormatting>
  <conditionalFormatting sqref="C130:C132">
    <cfRule type="duplicateValues" dxfId="41" priority="51"/>
  </conditionalFormatting>
  <conditionalFormatting sqref="C117:C120">
    <cfRule type="duplicateValues" dxfId="40" priority="101"/>
  </conditionalFormatting>
  <conditionalFormatting sqref="C171:C172">
    <cfRule type="duplicateValues" dxfId="39" priority="50"/>
  </conditionalFormatting>
  <conditionalFormatting sqref="C174:C175">
    <cfRule type="duplicateValues" dxfId="38" priority="49"/>
  </conditionalFormatting>
  <conditionalFormatting sqref="C177">
    <cfRule type="duplicateValues" dxfId="37" priority="48"/>
  </conditionalFormatting>
  <conditionalFormatting sqref="C185">
    <cfRule type="duplicateValues" dxfId="36" priority="47"/>
  </conditionalFormatting>
  <conditionalFormatting sqref="C187">
    <cfRule type="duplicateValues" dxfId="35" priority="46"/>
  </conditionalFormatting>
  <conditionalFormatting sqref="C191">
    <cfRule type="duplicateValues" dxfId="34" priority="45"/>
  </conditionalFormatting>
  <conditionalFormatting sqref="C211:C214">
    <cfRule type="duplicateValues" dxfId="33" priority="44"/>
  </conditionalFormatting>
  <conditionalFormatting sqref="C221">
    <cfRule type="duplicateValues" dxfId="32" priority="42"/>
  </conditionalFormatting>
  <conditionalFormatting sqref="C235">
    <cfRule type="duplicateValues" dxfId="31" priority="41"/>
  </conditionalFormatting>
  <conditionalFormatting sqref="C182">
    <cfRule type="duplicateValues" dxfId="30" priority="38"/>
  </conditionalFormatting>
  <conditionalFormatting sqref="C178:C179">
    <cfRule type="duplicateValues" dxfId="29" priority="40"/>
  </conditionalFormatting>
  <conditionalFormatting sqref="C180:C181">
    <cfRule type="duplicateValues" dxfId="28" priority="39"/>
  </conditionalFormatting>
  <conditionalFormatting sqref="C183">
    <cfRule type="duplicateValues" dxfId="27" priority="37"/>
  </conditionalFormatting>
  <conditionalFormatting sqref="C184">
    <cfRule type="duplicateValues" dxfId="26" priority="36"/>
  </conditionalFormatting>
  <conditionalFormatting sqref="C188">
    <cfRule type="duplicateValues" dxfId="25" priority="35"/>
  </conditionalFormatting>
  <conditionalFormatting sqref="C199:C201 C167:C168">
    <cfRule type="duplicateValues" dxfId="24" priority="102"/>
  </conditionalFormatting>
  <conditionalFormatting sqref="C209">
    <cfRule type="duplicateValues" dxfId="23" priority="34"/>
  </conditionalFormatting>
  <conditionalFormatting sqref="C208">
    <cfRule type="duplicateValues" dxfId="22" priority="103"/>
  </conditionalFormatting>
  <conditionalFormatting sqref="C229">
    <cfRule type="duplicateValues" dxfId="21" priority="105"/>
  </conditionalFormatting>
  <conditionalFormatting sqref="E212:E214">
    <cfRule type="duplicateValues" dxfId="20" priority="33"/>
  </conditionalFormatting>
  <conditionalFormatting sqref="C9">
    <cfRule type="duplicateValues" dxfId="19" priority="106"/>
  </conditionalFormatting>
  <conditionalFormatting sqref="C230">
    <cfRule type="duplicateValues" dxfId="18" priority="32"/>
  </conditionalFormatting>
  <conditionalFormatting sqref="C21">
    <cfRule type="duplicateValues" dxfId="17" priority="31"/>
  </conditionalFormatting>
  <conditionalFormatting sqref="C210">
    <cfRule type="duplicateValues" dxfId="16" priority="18"/>
  </conditionalFormatting>
  <conditionalFormatting sqref="C202">
    <cfRule type="duplicateValues" dxfId="15" priority="17"/>
  </conditionalFormatting>
  <conditionalFormatting sqref="C231">
    <cfRule type="duplicateValues" dxfId="14" priority="16"/>
  </conditionalFormatting>
  <conditionalFormatting sqref="C203">
    <cfRule type="duplicateValues" dxfId="13" priority="15"/>
  </conditionalFormatting>
  <conditionalFormatting sqref="C204">
    <cfRule type="duplicateValues" dxfId="12" priority="108"/>
  </conditionalFormatting>
  <conditionalFormatting sqref="C215">
    <cfRule type="duplicateValues" dxfId="11" priority="14"/>
  </conditionalFormatting>
  <conditionalFormatting sqref="E215">
    <cfRule type="duplicateValues" dxfId="10" priority="13"/>
  </conditionalFormatting>
  <conditionalFormatting sqref="C205">
    <cfRule type="duplicateValues" dxfId="9" priority="11"/>
  </conditionalFormatting>
  <conditionalFormatting sqref="C206:C207">
    <cfRule type="duplicateValues" dxfId="8" priority="10"/>
  </conditionalFormatting>
  <conditionalFormatting sqref="C194:C198">
    <cfRule type="duplicateValues" dxfId="7" priority="140"/>
  </conditionalFormatting>
  <conditionalFormatting sqref="C218 C220">
    <cfRule type="duplicateValues" dxfId="6" priority="9"/>
  </conditionalFormatting>
  <conditionalFormatting sqref="C219">
    <cfRule type="duplicateValues" dxfId="5" priority="8"/>
  </conditionalFormatting>
  <conditionalFormatting sqref="C236 C238">
    <cfRule type="duplicateValues" dxfId="4" priority="141"/>
  </conditionalFormatting>
  <conditionalFormatting sqref="C237">
    <cfRule type="duplicateValues" dxfId="3" priority="6"/>
  </conditionalFormatting>
  <conditionalFormatting sqref="C232">
    <cfRule type="duplicateValues" dxfId="2" priority="4"/>
  </conditionalFormatting>
  <conditionalFormatting sqref="C216">
    <cfRule type="duplicateValues" dxfId="1" priority="3"/>
  </conditionalFormatting>
  <conditionalFormatting sqref="E2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5"/>
  <sheetViews>
    <sheetView zoomScale="85" zoomScaleNormal="85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62.42578125" style="8" customWidth="1"/>
    <col min="8" max="8" width="75" style="8" customWidth="1"/>
    <col min="9" max="9" width="128.28515625" style="8" customWidth="1"/>
    <col min="10" max="10" width="24" style="8" customWidth="1"/>
    <col min="11" max="13" width="18" style="8" customWidth="1"/>
    <col min="14" max="14" width="43.7109375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314</v>
      </c>
      <c r="J1" s="1"/>
      <c r="K1" s="19"/>
    </row>
    <row r="2" spans="1:17" ht="15" customHeight="1" x14ac:dyDescent="0.25">
      <c r="A2" s="366" t="s">
        <v>0</v>
      </c>
      <c r="B2" s="372" t="s">
        <v>184</v>
      </c>
      <c r="C2" s="372"/>
      <c r="D2" s="373" t="s">
        <v>288</v>
      </c>
      <c r="E2" s="375" t="s">
        <v>412</v>
      </c>
      <c r="F2" s="383" t="s">
        <v>185</v>
      </c>
      <c r="G2" s="384"/>
      <c r="H2" s="384"/>
      <c r="I2" s="384"/>
      <c r="J2" s="385"/>
      <c r="K2" s="369" t="s">
        <v>186</v>
      </c>
      <c r="L2" s="370"/>
      <c r="M2" s="370"/>
      <c r="N2" s="370"/>
      <c r="O2" s="371"/>
      <c r="P2" s="366" t="s">
        <v>306</v>
      </c>
      <c r="Q2" s="366" t="s">
        <v>307</v>
      </c>
    </row>
    <row r="3" spans="1:17" ht="24.75" customHeight="1" x14ac:dyDescent="0.25">
      <c r="A3" s="367"/>
      <c r="B3" s="298" t="s">
        <v>187</v>
      </c>
      <c r="C3" s="298" t="s">
        <v>188</v>
      </c>
      <c r="D3" s="374"/>
      <c r="E3" s="376"/>
      <c r="F3" s="299" t="s">
        <v>189</v>
      </c>
      <c r="G3" s="300" t="s">
        <v>190</v>
      </c>
      <c r="H3" s="300" t="s">
        <v>191</v>
      </c>
      <c r="I3" s="300" t="s">
        <v>192</v>
      </c>
      <c r="J3" s="301" t="s">
        <v>193</v>
      </c>
      <c r="K3" s="302" t="s">
        <v>189</v>
      </c>
      <c r="L3" s="303" t="s">
        <v>194</v>
      </c>
      <c r="M3" s="303" t="s">
        <v>195</v>
      </c>
      <c r="N3" s="303" t="s">
        <v>196</v>
      </c>
      <c r="O3" s="304" t="s">
        <v>193</v>
      </c>
      <c r="P3" s="367"/>
      <c r="Q3" s="367"/>
    </row>
    <row r="4" spans="1:17" x14ac:dyDescent="0.25">
      <c r="A4" s="49" t="s">
        <v>197</v>
      </c>
      <c r="B4" s="50" t="s">
        <v>198</v>
      </c>
      <c r="C4" s="50" t="s">
        <v>199</v>
      </c>
      <c r="D4" s="51" t="s">
        <v>200</v>
      </c>
      <c r="E4" s="52" t="s">
        <v>201</v>
      </c>
      <c r="F4" s="53" t="s">
        <v>202</v>
      </c>
      <c r="G4" s="54" t="s">
        <v>203</v>
      </c>
      <c r="H4" s="54" t="s">
        <v>204</v>
      </c>
      <c r="I4" s="54" t="s">
        <v>205</v>
      </c>
      <c r="J4" s="55" t="s">
        <v>206</v>
      </c>
      <c r="K4" s="56" t="s">
        <v>207</v>
      </c>
      <c r="L4" s="57" t="s">
        <v>208</v>
      </c>
      <c r="M4" s="57" t="s">
        <v>209</v>
      </c>
      <c r="N4" s="57" t="s">
        <v>210</v>
      </c>
      <c r="O4" s="155" t="s">
        <v>211</v>
      </c>
      <c r="P4" s="49">
        <v>24</v>
      </c>
      <c r="Q4" s="49">
        <v>24</v>
      </c>
    </row>
    <row r="5" spans="1:17" s="91" customFormat="1" ht="239.25" customHeight="1" x14ac:dyDescent="0.25">
      <c r="A5" s="94" t="s">
        <v>285</v>
      </c>
      <c r="B5" s="95" t="s">
        <v>567</v>
      </c>
      <c r="C5" s="95" t="s">
        <v>253</v>
      </c>
      <c r="D5" s="95" t="s">
        <v>551</v>
      </c>
      <c r="E5" s="96" t="s">
        <v>315</v>
      </c>
      <c r="F5" s="95" t="s">
        <v>346</v>
      </c>
      <c r="G5" s="95" t="s">
        <v>553</v>
      </c>
      <c r="H5" s="95" t="s">
        <v>303</v>
      </c>
      <c r="I5" s="95" t="s">
        <v>501</v>
      </c>
      <c r="J5" s="95" t="s">
        <v>219</v>
      </c>
      <c r="K5" s="368" t="s">
        <v>220</v>
      </c>
      <c r="L5" s="368"/>
      <c r="M5" s="368"/>
      <c r="N5" s="368"/>
      <c r="O5" s="95" t="s">
        <v>221</v>
      </c>
      <c r="P5" s="156" t="s">
        <v>308</v>
      </c>
      <c r="Q5" s="91" t="s">
        <v>308</v>
      </c>
    </row>
    <row r="6" spans="1:17" s="93" customFormat="1" ht="301.5" customHeight="1" x14ac:dyDescent="0.25">
      <c r="A6" s="248" t="s">
        <v>325</v>
      </c>
      <c r="B6" s="310" t="s">
        <v>571</v>
      </c>
      <c r="C6" s="310" t="s">
        <v>572</v>
      </c>
      <c r="D6" s="308" t="s">
        <v>570</v>
      </c>
      <c r="E6" s="96" t="s">
        <v>552</v>
      </c>
      <c r="F6" s="95" t="s">
        <v>345</v>
      </c>
      <c r="G6" s="97" t="s">
        <v>326</v>
      </c>
      <c r="H6" s="95" t="s">
        <v>254</v>
      </c>
      <c r="I6" s="98" t="s">
        <v>504</v>
      </c>
      <c r="J6" s="95" t="s">
        <v>219</v>
      </c>
      <c r="K6" s="368" t="s">
        <v>220</v>
      </c>
      <c r="L6" s="368"/>
      <c r="M6" s="368"/>
      <c r="N6" s="368"/>
      <c r="O6" s="95" t="s">
        <v>221</v>
      </c>
      <c r="P6" s="156" t="s">
        <v>308</v>
      </c>
    </row>
    <row r="7" spans="1:17" s="92" customFormat="1" ht="196.5" customHeight="1" x14ac:dyDescent="0.25">
      <c r="A7" s="317" t="s">
        <v>12</v>
      </c>
      <c r="B7" s="309" t="s">
        <v>554</v>
      </c>
      <c r="C7" s="309" t="s">
        <v>554</v>
      </c>
      <c r="D7" s="95" t="s">
        <v>266</v>
      </c>
      <c r="E7" s="96" t="s">
        <v>315</v>
      </c>
      <c r="F7" s="95" t="s">
        <v>16</v>
      </c>
      <c r="G7" s="97" t="s">
        <v>582</v>
      </c>
      <c r="H7" s="95" t="s">
        <v>16</v>
      </c>
      <c r="I7" s="97" t="s">
        <v>556</v>
      </c>
      <c r="J7" s="95" t="s">
        <v>219</v>
      </c>
      <c r="K7" s="368" t="s">
        <v>220</v>
      </c>
      <c r="L7" s="368"/>
      <c r="M7" s="368"/>
      <c r="N7" s="368"/>
      <c r="O7" s="95" t="s">
        <v>221</v>
      </c>
      <c r="P7" s="156" t="s">
        <v>308</v>
      </c>
    </row>
    <row r="8" spans="1:17" s="92" customFormat="1" ht="75" customHeight="1" x14ac:dyDescent="0.25">
      <c r="A8" s="205" t="s">
        <v>13</v>
      </c>
      <c r="B8" s="206" t="s">
        <v>554</v>
      </c>
      <c r="C8" s="206" t="s">
        <v>554</v>
      </c>
      <c r="D8" s="95" t="s">
        <v>287</v>
      </c>
      <c r="E8" s="96" t="s">
        <v>315</v>
      </c>
      <c r="F8" s="95" t="s">
        <v>16</v>
      </c>
      <c r="G8" s="95" t="s">
        <v>16</v>
      </c>
      <c r="H8" s="95" t="s">
        <v>16</v>
      </c>
      <c r="I8" s="97" t="s">
        <v>557</v>
      </c>
      <c r="J8" s="95" t="s">
        <v>219</v>
      </c>
      <c r="K8" s="368" t="s">
        <v>220</v>
      </c>
      <c r="L8" s="368"/>
      <c r="M8" s="368"/>
      <c r="N8" s="368"/>
      <c r="O8" s="95" t="s">
        <v>221</v>
      </c>
      <c r="P8" s="156" t="s">
        <v>308</v>
      </c>
    </row>
    <row r="9" spans="1:17" s="93" customFormat="1" ht="258.75" customHeight="1" x14ac:dyDescent="0.25">
      <c r="A9" s="236" t="s">
        <v>583</v>
      </c>
      <c r="B9" s="309" t="s">
        <v>554</v>
      </c>
      <c r="C9" s="309" t="s">
        <v>554</v>
      </c>
      <c r="D9" s="95" t="s">
        <v>261</v>
      </c>
      <c r="E9" s="95" t="s">
        <v>421</v>
      </c>
      <c r="F9" s="95" t="s">
        <v>16</v>
      </c>
      <c r="G9" s="95" t="s">
        <v>16</v>
      </c>
      <c r="H9" s="95" t="s">
        <v>16</v>
      </c>
      <c r="I9" s="97" t="s">
        <v>575</v>
      </c>
      <c r="J9" s="95" t="s">
        <v>219</v>
      </c>
      <c r="K9" s="389" t="s">
        <v>16</v>
      </c>
      <c r="L9" s="390"/>
      <c r="M9" s="390"/>
      <c r="N9" s="206" t="s">
        <v>574</v>
      </c>
      <c r="O9" s="237" t="s">
        <v>221</v>
      </c>
      <c r="P9" s="156" t="s">
        <v>308</v>
      </c>
    </row>
    <row r="10" spans="1:17" s="224" customFormat="1" ht="83.25" customHeight="1" x14ac:dyDescent="0.25">
      <c r="A10" s="236" t="s">
        <v>584</v>
      </c>
      <c r="B10" s="310" t="s">
        <v>555</v>
      </c>
      <c r="C10" s="310" t="s">
        <v>399</v>
      </c>
      <c r="D10" s="95" t="s">
        <v>261</v>
      </c>
      <c r="E10" s="95" t="s">
        <v>421</v>
      </c>
      <c r="F10" s="95" t="s">
        <v>422</v>
      </c>
      <c r="G10" s="95" t="s">
        <v>422</v>
      </c>
      <c r="H10" s="95" t="s">
        <v>422</v>
      </c>
      <c r="I10" s="95" t="s">
        <v>422</v>
      </c>
      <c r="J10" s="237" t="s">
        <v>219</v>
      </c>
      <c r="K10" s="386" t="s">
        <v>422</v>
      </c>
      <c r="L10" s="387"/>
      <c r="M10" s="387"/>
      <c r="N10" s="388"/>
      <c r="O10" s="237" t="s">
        <v>221</v>
      </c>
      <c r="P10" s="238" t="s">
        <v>308</v>
      </c>
      <c r="Q10" s="239"/>
    </row>
    <row r="11" spans="1:17" s="224" customFormat="1" ht="126" customHeight="1" x14ac:dyDescent="0.25">
      <c r="A11" s="307" t="s">
        <v>569</v>
      </c>
      <c r="B11" s="310" t="s">
        <v>554</v>
      </c>
      <c r="C11" s="310" t="s">
        <v>554</v>
      </c>
      <c r="D11" s="95" t="s">
        <v>261</v>
      </c>
      <c r="E11" s="223" t="s">
        <v>315</v>
      </c>
      <c r="F11" s="95" t="s">
        <v>16</v>
      </c>
      <c r="G11" s="95" t="s">
        <v>16</v>
      </c>
      <c r="H11" s="95" t="s">
        <v>16</v>
      </c>
      <c r="I11" s="193" t="s">
        <v>576</v>
      </c>
      <c r="J11" s="237" t="s">
        <v>219</v>
      </c>
      <c r="K11" s="386" t="s">
        <v>16</v>
      </c>
      <c r="L11" s="387"/>
      <c r="M11" s="387"/>
      <c r="N11" s="388"/>
      <c r="O11" s="237" t="s">
        <v>221</v>
      </c>
      <c r="P11" s="238" t="s">
        <v>308</v>
      </c>
      <c r="Q11" s="239"/>
    </row>
    <row r="12" spans="1:17" s="195" customFormat="1" ht="120" customHeight="1" x14ac:dyDescent="0.25">
      <c r="A12" s="248" t="s">
        <v>562</v>
      </c>
      <c r="B12" s="310" t="s">
        <v>334</v>
      </c>
      <c r="C12" s="310" t="s">
        <v>334</v>
      </c>
      <c r="D12" s="97" t="s">
        <v>577</v>
      </c>
      <c r="E12" s="223" t="s">
        <v>315</v>
      </c>
      <c r="F12" s="95" t="s">
        <v>16</v>
      </c>
      <c r="G12" s="97" t="s">
        <v>559</v>
      </c>
      <c r="H12" s="97" t="s">
        <v>16</v>
      </c>
      <c r="I12" s="97" t="s">
        <v>565</v>
      </c>
      <c r="J12" s="97" t="s">
        <v>219</v>
      </c>
      <c r="K12" s="386" t="s">
        <v>220</v>
      </c>
      <c r="L12" s="387"/>
      <c r="M12" s="387"/>
      <c r="N12" s="388"/>
      <c r="O12" s="97" t="s">
        <v>221</v>
      </c>
      <c r="P12" s="306" t="s">
        <v>308</v>
      </c>
    </row>
    <row r="13" spans="1:17" s="195" customFormat="1" ht="120" customHeight="1" x14ac:dyDescent="0.25">
      <c r="A13" s="248" t="s">
        <v>566</v>
      </c>
      <c r="B13" s="309" t="s">
        <v>334</v>
      </c>
      <c r="C13" s="309" t="s">
        <v>334</v>
      </c>
      <c r="D13" s="193" t="s">
        <v>563</v>
      </c>
      <c r="E13" s="249" t="s">
        <v>315</v>
      </c>
      <c r="F13" s="193" t="s">
        <v>16</v>
      </c>
      <c r="G13" s="193" t="s">
        <v>16</v>
      </c>
      <c r="H13" s="193" t="s">
        <v>16</v>
      </c>
      <c r="I13" s="193" t="s">
        <v>564</v>
      </c>
      <c r="J13" s="193" t="s">
        <v>219</v>
      </c>
      <c r="K13" s="380" t="s">
        <v>220</v>
      </c>
      <c r="L13" s="381"/>
      <c r="M13" s="381"/>
      <c r="N13" s="382"/>
      <c r="O13" s="193" t="s">
        <v>221</v>
      </c>
      <c r="P13" s="194" t="s">
        <v>308</v>
      </c>
    </row>
    <row r="14" spans="1:17" s="93" customFormat="1" ht="132.75" customHeight="1" x14ac:dyDescent="0.25">
      <c r="A14" s="248" t="s">
        <v>286</v>
      </c>
      <c r="B14" s="310" t="s">
        <v>554</v>
      </c>
      <c r="C14" s="310" t="s">
        <v>554</v>
      </c>
      <c r="D14" s="95" t="s">
        <v>593</v>
      </c>
      <c r="E14" s="223" t="s">
        <v>406</v>
      </c>
      <c r="F14" s="95" t="s">
        <v>16</v>
      </c>
      <c r="G14" s="97" t="s">
        <v>560</v>
      </c>
      <c r="H14" s="95" t="s">
        <v>16</v>
      </c>
      <c r="I14" s="95" t="s">
        <v>16</v>
      </c>
      <c r="J14" s="95" t="s">
        <v>219</v>
      </c>
      <c r="K14" s="368" t="s">
        <v>220</v>
      </c>
      <c r="L14" s="368"/>
      <c r="M14" s="368"/>
      <c r="N14" s="368"/>
      <c r="O14" s="95" t="s">
        <v>221</v>
      </c>
      <c r="P14" s="156" t="s">
        <v>308</v>
      </c>
    </row>
    <row r="15" spans="1:17" s="93" customFormat="1" ht="385.5" customHeight="1" x14ac:dyDescent="0.25">
      <c r="A15" s="99" t="s">
        <v>17</v>
      </c>
      <c r="B15" s="206" t="s">
        <v>554</v>
      </c>
      <c r="C15" s="206" t="s">
        <v>554</v>
      </c>
      <c r="D15" s="95" t="s">
        <v>328</v>
      </c>
      <c r="E15" s="96" t="s">
        <v>315</v>
      </c>
      <c r="F15" s="95" t="s">
        <v>304</v>
      </c>
      <c r="G15" s="95" t="s">
        <v>16</v>
      </c>
      <c r="H15" s="95" t="s">
        <v>503</v>
      </c>
      <c r="I15" s="97" t="s">
        <v>558</v>
      </c>
      <c r="J15" s="95" t="s">
        <v>219</v>
      </c>
      <c r="K15" s="368" t="s">
        <v>220</v>
      </c>
      <c r="L15" s="368"/>
      <c r="M15" s="368"/>
      <c r="N15" s="368"/>
      <c r="O15" s="95" t="s">
        <v>221</v>
      </c>
      <c r="P15" s="156" t="s">
        <v>308</v>
      </c>
    </row>
  </sheetData>
  <autoFilter ref="A4:Q15"/>
  <mergeCells count="19">
    <mergeCell ref="K15:N15"/>
    <mergeCell ref="K13:N13"/>
    <mergeCell ref="K11:N11"/>
    <mergeCell ref="K8:N8"/>
    <mergeCell ref="K9:M9"/>
    <mergeCell ref="K10:N10"/>
    <mergeCell ref="K12:N12"/>
    <mergeCell ref="K14:N14"/>
    <mergeCell ref="P2:P3"/>
    <mergeCell ref="Q2:Q3"/>
    <mergeCell ref="K5:N5"/>
    <mergeCell ref="K6:N6"/>
    <mergeCell ref="K7:N7"/>
    <mergeCell ref="K2:O2"/>
    <mergeCell ref="A2:A3"/>
    <mergeCell ref="B2:C2"/>
    <mergeCell ref="D2:D3"/>
    <mergeCell ref="E2:E3"/>
    <mergeCell ref="F2:J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1" sqref="A11:C11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07" customFormat="1" x14ac:dyDescent="0.25">
      <c r="A1" s="394" t="s">
        <v>348</v>
      </c>
      <c r="B1" s="395" t="s">
        <v>547</v>
      </c>
      <c r="C1" s="395"/>
    </row>
    <row r="2" spans="1:3" s="207" customFormat="1" ht="21" customHeight="1" x14ac:dyDescent="0.25">
      <c r="A2" s="395"/>
      <c r="B2" s="208" t="s">
        <v>349</v>
      </c>
      <c r="C2" s="208" t="s">
        <v>350</v>
      </c>
    </row>
    <row r="3" spans="1:3" x14ac:dyDescent="0.25">
      <c r="A3" s="209" t="s">
        <v>22</v>
      </c>
      <c r="B3" s="210" t="s">
        <v>351</v>
      </c>
      <c r="C3" s="211"/>
    </row>
    <row r="4" spans="1:3" x14ac:dyDescent="0.25">
      <c r="A4" s="212" t="s">
        <v>352</v>
      </c>
      <c r="B4" s="396" t="s">
        <v>353</v>
      </c>
      <c r="C4" s="213" t="s">
        <v>354</v>
      </c>
    </row>
    <row r="5" spans="1:3" x14ac:dyDescent="0.25">
      <c r="A5" s="212" t="s">
        <v>355</v>
      </c>
      <c r="B5" s="396"/>
      <c r="C5" s="213" t="s">
        <v>356</v>
      </c>
    </row>
    <row r="6" spans="1:3" x14ac:dyDescent="0.25">
      <c r="A6" s="212" t="s">
        <v>357</v>
      </c>
      <c r="B6" s="396" t="s">
        <v>358</v>
      </c>
      <c r="C6" s="396" t="s">
        <v>358</v>
      </c>
    </row>
    <row r="7" spans="1:3" x14ac:dyDescent="0.25">
      <c r="A7" s="212" t="s">
        <v>359</v>
      </c>
      <c r="B7" s="396"/>
      <c r="C7" s="396"/>
    </row>
    <row r="8" spans="1:3" x14ac:dyDescent="0.25">
      <c r="A8" s="29"/>
      <c r="B8" s="305" t="s">
        <v>360</v>
      </c>
      <c r="C8" s="213" t="s">
        <v>548</v>
      </c>
    </row>
    <row r="9" spans="1:3" x14ac:dyDescent="0.25">
      <c r="B9" s="213" t="s">
        <v>548</v>
      </c>
    </row>
    <row r="11" spans="1:3" ht="143.25" customHeight="1" x14ac:dyDescent="0.25">
      <c r="A11" s="392" t="s">
        <v>606</v>
      </c>
      <c r="B11" s="392"/>
      <c r="C11" s="392"/>
    </row>
    <row r="12" spans="1:3" ht="32.25" customHeight="1" x14ac:dyDescent="0.25">
      <c r="A12" s="393" t="s">
        <v>585</v>
      </c>
      <c r="B12" s="393"/>
      <c r="C12" s="393"/>
    </row>
    <row r="13" spans="1:3" ht="32.25" customHeight="1" x14ac:dyDescent="0.25">
      <c r="A13" s="393" t="s">
        <v>586</v>
      </c>
      <c r="B13" s="393"/>
      <c r="C13" s="393"/>
    </row>
    <row r="14" spans="1:3" ht="32.25" customHeight="1" x14ac:dyDescent="0.25">
      <c r="A14" s="393" t="s">
        <v>587</v>
      </c>
      <c r="B14" s="393"/>
      <c r="C14" s="393"/>
    </row>
    <row r="15" spans="1:3" ht="32.25" customHeight="1" x14ac:dyDescent="0.25">
      <c r="A15" s="393" t="s">
        <v>400</v>
      </c>
      <c r="B15" s="393"/>
      <c r="C15" s="393"/>
    </row>
    <row r="16" spans="1:3" ht="32.25" customHeight="1" x14ac:dyDescent="0.25">
      <c r="A16" s="393" t="s">
        <v>402</v>
      </c>
      <c r="B16" s="393"/>
      <c r="C16" s="393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</sheetData>
  <mergeCells count="11">
    <mergeCell ref="A1:A2"/>
    <mergeCell ref="B1:C1"/>
    <mergeCell ref="B4:B5"/>
    <mergeCell ref="B6:B7"/>
    <mergeCell ref="C6:C7"/>
    <mergeCell ref="A11:C11"/>
    <mergeCell ref="A16:C16"/>
    <mergeCell ref="A13:C13"/>
    <mergeCell ref="A14:C14"/>
    <mergeCell ref="A15:C15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16" workbookViewId="0">
      <selection activeCell="A16" sqref="A16"/>
    </sheetView>
  </sheetViews>
  <sheetFormatPr defaultRowHeight="15" x14ac:dyDescent="0.25"/>
  <cols>
    <col min="1" max="1" width="226.7109375" customWidth="1"/>
  </cols>
  <sheetData>
    <row r="1" spans="1:1" s="8" customFormat="1" x14ac:dyDescent="0.25">
      <c r="A1" s="250" t="s">
        <v>403</v>
      </c>
    </row>
    <row r="2" spans="1:1" ht="232.5" customHeight="1" x14ac:dyDescent="0.25"/>
    <row r="4" spans="1:1" x14ac:dyDescent="0.25">
      <c r="A4" s="157" t="s">
        <v>305</v>
      </c>
    </row>
    <row r="5" spans="1:1" x14ac:dyDescent="0.25">
      <c r="A5" s="159" t="s">
        <v>320</v>
      </c>
    </row>
    <row r="6" spans="1:1" x14ac:dyDescent="0.25">
      <c r="A6" t="s">
        <v>311</v>
      </c>
    </row>
    <row r="8" spans="1:1" x14ac:dyDescent="0.25">
      <c r="A8" s="157" t="s">
        <v>317</v>
      </c>
    </row>
    <row r="9" spans="1:1" x14ac:dyDescent="0.25">
      <c r="A9" s="152" t="s">
        <v>309</v>
      </c>
    </row>
    <row r="10" spans="1:1" x14ac:dyDescent="0.25">
      <c r="A10" s="8" t="s">
        <v>310</v>
      </c>
    </row>
    <row r="12" spans="1:1" x14ac:dyDescent="0.25">
      <c r="A12" s="157" t="s">
        <v>316</v>
      </c>
    </row>
    <row r="13" spans="1:1" x14ac:dyDescent="0.25">
      <c r="A13" s="152" t="s">
        <v>404</v>
      </c>
    </row>
    <row r="14" spans="1:1" x14ac:dyDescent="0.25">
      <c r="A14" s="8" t="s">
        <v>310</v>
      </c>
    </row>
    <row r="15" spans="1:1" s="8" customFormat="1" x14ac:dyDescent="0.25"/>
    <row r="17" spans="1:1" x14ac:dyDescent="0.25">
      <c r="A17" s="158" t="s">
        <v>312</v>
      </c>
    </row>
    <row r="18" spans="1:1" x14ac:dyDescent="0.25">
      <c r="A18" t="s">
        <v>313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" zoomScaleNormal="100" workbookViewId="0">
      <selection activeCell="A4" sqref="A4:L4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213</v>
      </c>
      <c r="B1" s="27"/>
      <c r="N1" s="29"/>
      <c r="O1" s="29"/>
      <c r="P1" s="29"/>
      <c r="Q1" s="29"/>
      <c r="R1" s="29"/>
    </row>
    <row r="2" spans="1:18" ht="17.25" x14ac:dyDescent="0.3">
      <c r="A2" s="164" t="s">
        <v>342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397" t="s">
        <v>343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9"/>
      <c r="N3" s="29"/>
      <c r="O3" s="29"/>
      <c r="P3" s="29"/>
      <c r="Q3" s="29"/>
      <c r="R3" s="29"/>
    </row>
    <row r="4" spans="1:18" ht="73.5" customHeight="1" x14ac:dyDescent="0.25">
      <c r="A4" s="397" t="s">
        <v>323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9"/>
      <c r="N4" s="29"/>
      <c r="O4" s="29"/>
      <c r="P4" s="82"/>
      <c r="Q4" s="29"/>
      <c r="R4" s="83"/>
    </row>
    <row r="5" spans="1:18" ht="129" customHeight="1" x14ac:dyDescent="0.25">
      <c r="A5" s="397" t="s">
        <v>324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9"/>
      <c r="N5" s="29"/>
      <c r="O5" s="29"/>
      <c r="P5" s="82"/>
      <c r="Q5" s="29"/>
      <c r="R5" s="83"/>
    </row>
    <row r="6" spans="1:18" ht="21" customHeight="1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N6" s="29"/>
      <c r="O6" s="29"/>
      <c r="P6" s="167"/>
      <c r="Q6" s="29"/>
      <c r="R6" s="168"/>
    </row>
    <row r="7" spans="1:18" ht="17.25" customHeight="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N7" s="29"/>
      <c r="O7" s="29"/>
      <c r="P7" s="29"/>
      <c r="Q7" s="29"/>
      <c r="R7" s="29"/>
    </row>
    <row r="8" spans="1:18" x14ac:dyDescent="0.25">
      <c r="A8" s="401" t="s">
        <v>249</v>
      </c>
      <c r="B8" s="20" t="s">
        <v>214</v>
      </c>
      <c r="D8" s="402" t="s">
        <v>340</v>
      </c>
      <c r="E8" s="21" t="s">
        <v>344</v>
      </c>
      <c r="F8" s="403" t="s">
        <v>215</v>
      </c>
      <c r="G8" s="24" t="s">
        <v>218</v>
      </c>
      <c r="H8" s="404" t="s">
        <v>217</v>
      </c>
      <c r="J8" s="402" t="s">
        <v>338</v>
      </c>
      <c r="K8" s="24" t="s">
        <v>218</v>
      </c>
      <c r="L8" s="400"/>
      <c r="N8" s="29"/>
      <c r="O8" s="29"/>
      <c r="P8" s="82"/>
      <c r="Q8" s="29"/>
      <c r="R8" s="83"/>
    </row>
    <row r="9" spans="1:18" x14ac:dyDescent="0.25">
      <c r="A9" s="401"/>
      <c r="B9" s="22" t="s">
        <v>216</v>
      </c>
      <c r="D9" s="402"/>
      <c r="E9" s="23" t="s">
        <v>249</v>
      </c>
      <c r="F9" s="403"/>
      <c r="G9" s="38" t="s">
        <v>216</v>
      </c>
      <c r="H9" s="404"/>
      <c r="J9" s="402"/>
      <c r="K9" s="38" t="s">
        <v>216</v>
      </c>
      <c r="L9" s="400"/>
      <c r="N9" s="29"/>
      <c r="O9" s="29"/>
      <c r="P9" s="82"/>
      <c r="Q9" s="29"/>
      <c r="R9" s="83"/>
    </row>
    <row r="10" spans="1:18" x14ac:dyDescent="0.25">
      <c r="N10" s="29"/>
      <c r="O10" s="29"/>
      <c r="P10" s="82"/>
      <c r="Q10" s="29"/>
      <c r="R10" s="83"/>
    </row>
    <row r="11" spans="1:18" x14ac:dyDescent="0.25">
      <c r="A11" s="4"/>
      <c r="I11" s="1" t="s">
        <v>341</v>
      </c>
      <c r="J11" s="1" t="s">
        <v>339</v>
      </c>
      <c r="K11" s="19">
        <f>365/90</f>
        <v>4.0555555555555554</v>
      </c>
      <c r="L11" s="8" t="s">
        <v>248</v>
      </c>
      <c r="N11" s="29"/>
      <c r="O11" s="29"/>
      <c r="P11" s="82"/>
      <c r="Q11" s="29"/>
      <c r="R11" s="83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83"/>
    </row>
    <row r="14" spans="1:18" s="35" customFormat="1" x14ac:dyDescent="0.25">
      <c r="J14" s="36"/>
    </row>
    <row r="15" spans="1:18" ht="34.5" customHeight="1" x14ac:dyDescent="0.25">
      <c r="A15" s="90" t="s">
        <v>283</v>
      </c>
      <c r="B15" s="18"/>
      <c r="C15" s="18"/>
      <c r="D15" s="18"/>
      <c r="L15" s="78" t="s">
        <v>255</v>
      </c>
      <c r="O15" s="78"/>
    </row>
    <row r="16" spans="1:18" ht="62.25" customHeight="1" x14ac:dyDescent="0.25">
      <c r="J16" s="86" t="s">
        <v>284</v>
      </c>
      <c r="L16" s="169" t="s">
        <v>264</v>
      </c>
      <c r="N16" s="85"/>
      <c r="O16" s="84"/>
    </row>
    <row r="17" spans="10:14" x14ac:dyDescent="0.25">
      <c r="J17" s="87" t="s">
        <v>245</v>
      </c>
      <c r="N17" s="79"/>
    </row>
    <row r="18" spans="10:14" x14ac:dyDescent="0.25">
      <c r="J18" s="87" t="s">
        <v>244</v>
      </c>
      <c r="N18" s="79"/>
    </row>
    <row r="19" spans="10:14" x14ac:dyDescent="0.25">
      <c r="J19" s="88" t="s">
        <v>252</v>
      </c>
      <c r="N19" s="80"/>
    </row>
    <row r="20" spans="10:14" x14ac:dyDescent="0.25">
      <c r="J20" s="87" t="s">
        <v>251</v>
      </c>
      <c r="N20" s="79"/>
    </row>
    <row r="21" spans="10:14" x14ac:dyDescent="0.25">
      <c r="J21" s="87" t="s">
        <v>246</v>
      </c>
      <c r="N21" s="79"/>
    </row>
    <row r="22" spans="10:14" x14ac:dyDescent="0.25">
      <c r="J22" s="87" t="s">
        <v>247</v>
      </c>
      <c r="L22" s="2"/>
      <c r="N22" s="79"/>
    </row>
    <row r="23" spans="10:14" ht="45" x14ac:dyDescent="0.25">
      <c r="J23" s="89" t="s">
        <v>18</v>
      </c>
      <c r="N23" s="81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ySplit="8" topLeftCell="A9" activePane="bottomLeft" state="frozen"/>
      <selection pane="bottomLeft" activeCell="H16" sqref="H15:H16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7.14062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318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319</v>
      </c>
      <c r="B5" s="18"/>
      <c r="C5" s="18"/>
      <c r="I5" s="28"/>
    </row>
    <row r="6" spans="1:9" s="8" customFormat="1" x14ac:dyDescent="0.25">
      <c r="A6" s="74" t="s">
        <v>272</v>
      </c>
      <c r="B6" s="75">
        <v>90</v>
      </c>
      <c r="I6" s="28"/>
    </row>
    <row r="7" spans="1:9" s="29" customFormat="1" x14ac:dyDescent="0.25">
      <c r="A7" s="76"/>
      <c r="B7" s="77"/>
      <c r="D7" s="29" t="s">
        <v>415</v>
      </c>
      <c r="I7" s="30"/>
    </row>
    <row r="8" spans="1:9" ht="43.5" customHeight="1" x14ac:dyDescent="0.25">
      <c r="A8" s="294" t="s">
        <v>278</v>
      </c>
      <c r="B8" s="294" t="s">
        <v>279</v>
      </c>
      <c r="C8" s="294" t="s">
        <v>282</v>
      </c>
      <c r="D8" s="294" t="s">
        <v>267</v>
      </c>
      <c r="E8" s="294" t="s">
        <v>277</v>
      </c>
      <c r="F8" s="294" t="s">
        <v>274</v>
      </c>
      <c r="G8" s="294" t="s">
        <v>275</v>
      </c>
      <c r="H8" s="295" t="s">
        <v>281</v>
      </c>
      <c r="I8" s="296"/>
    </row>
    <row r="9" spans="1:9" x14ac:dyDescent="0.25">
      <c r="A9" s="58">
        <v>54362696</v>
      </c>
      <c r="B9" s="59">
        <v>0</v>
      </c>
      <c r="C9" s="59">
        <v>0</v>
      </c>
      <c r="D9" s="60" t="s">
        <v>416</v>
      </c>
      <c r="E9" s="59">
        <v>90</v>
      </c>
      <c r="F9" s="297">
        <v>44195</v>
      </c>
      <c r="G9" s="61"/>
      <c r="H9" s="62">
        <f>A9*E9</f>
        <v>4892642640</v>
      </c>
      <c r="I9"/>
    </row>
    <row r="10" spans="1:9" x14ac:dyDescent="0.25">
      <c r="A10" s="59"/>
      <c r="B10" s="59">
        <v>0</v>
      </c>
      <c r="C10" s="63">
        <v>2400000</v>
      </c>
      <c r="D10" s="64" t="s">
        <v>268</v>
      </c>
      <c r="E10" s="59">
        <v>70</v>
      </c>
      <c r="F10" s="297">
        <v>44216</v>
      </c>
      <c r="G10" s="65" t="s">
        <v>269</v>
      </c>
      <c r="H10" s="62">
        <f>C10*E10*(-1)</f>
        <v>-168000000</v>
      </c>
      <c r="I10"/>
    </row>
    <row r="11" spans="1:9" x14ac:dyDescent="0.25">
      <c r="A11" s="59"/>
      <c r="B11" s="59">
        <v>0</v>
      </c>
      <c r="C11" s="66">
        <v>72360</v>
      </c>
      <c r="D11" s="64" t="s">
        <v>270</v>
      </c>
      <c r="E11" s="59">
        <v>70</v>
      </c>
      <c r="F11" s="297">
        <v>44216</v>
      </c>
      <c r="G11" s="65"/>
      <c r="H11" s="62">
        <f>C11*E11*(-1)</f>
        <v>-5065200</v>
      </c>
      <c r="I11"/>
    </row>
    <row r="12" spans="1:9" x14ac:dyDescent="0.25">
      <c r="A12" s="59"/>
      <c r="B12" s="59">
        <v>0</v>
      </c>
      <c r="C12" s="67">
        <v>121067.93</v>
      </c>
      <c r="D12" s="64" t="s">
        <v>271</v>
      </c>
      <c r="E12" s="59">
        <v>70</v>
      </c>
      <c r="F12" s="297">
        <v>44216</v>
      </c>
      <c r="G12" s="65"/>
      <c r="H12" s="62">
        <f>C12*E12*(-1)</f>
        <v>-8474755.0999999996</v>
      </c>
      <c r="I12"/>
    </row>
    <row r="13" spans="1:9" x14ac:dyDescent="0.25">
      <c r="A13" s="59"/>
      <c r="B13" s="66">
        <v>53470.3</v>
      </c>
      <c r="C13" s="59">
        <v>0</v>
      </c>
      <c r="D13" s="64" t="s">
        <v>250</v>
      </c>
      <c r="E13" s="59">
        <v>70</v>
      </c>
      <c r="F13" s="297">
        <v>44216</v>
      </c>
      <c r="G13" s="65"/>
      <c r="H13" s="62">
        <f>B13*E13</f>
        <v>3742921</v>
      </c>
      <c r="I13"/>
    </row>
    <row r="14" spans="1:9" s="31" customFormat="1" ht="20.25" customHeight="1" x14ac:dyDescent="0.25">
      <c r="A14" s="405" t="s">
        <v>273</v>
      </c>
      <c r="B14" s="409" t="s">
        <v>417</v>
      </c>
      <c r="C14" s="410"/>
      <c r="D14" s="407"/>
      <c r="E14" s="405" t="s">
        <v>276</v>
      </c>
      <c r="F14" s="68"/>
      <c r="G14" s="70" t="s">
        <v>222</v>
      </c>
      <c r="H14" s="72">
        <f>SUM(H9:H13)</f>
        <v>4714845605.8999996</v>
      </c>
    </row>
    <row r="15" spans="1:9" s="31" customFormat="1" ht="135" customHeight="1" x14ac:dyDescent="0.25">
      <c r="A15" s="406"/>
      <c r="B15" s="411"/>
      <c r="C15" s="412"/>
      <c r="D15" s="408"/>
      <c r="E15" s="406"/>
      <c r="F15" s="69"/>
      <c r="G15" s="71" t="s">
        <v>280</v>
      </c>
      <c r="H15" s="73">
        <f>H14/90</f>
        <v>52387173.398888886</v>
      </c>
    </row>
    <row r="26" spans="8:8" x14ac:dyDescent="0.25">
      <c r="H26" s="28"/>
    </row>
  </sheetData>
  <mergeCells count="4">
    <mergeCell ref="E14:E15"/>
    <mergeCell ref="D14:D15"/>
    <mergeCell ref="B14:C15"/>
    <mergeCell ref="A14:A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списокКлассов</vt:lpstr>
      <vt:lpstr>254р8.3_СписокСчетов_такс4.2</vt:lpstr>
      <vt:lpstr>алгоритмАвтозаполнения_такс4.2</vt:lpstr>
      <vt:lpstr>254р8.3_СписокСчетов_такс5.2</vt:lpstr>
      <vt:lpstr>алгоритмАвтозаполнения_такс5.2</vt:lpstr>
      <vt:lpstr>графа8 реготчетаКлассификация</vt:lpstr>
      <vt:lpstr>ОсобенностиКнопокАвтозаполнения</vt:lpstr>
      <vt:lpstr>Формулы и ЭлСтоим</vt:lpstr>
      <vt:lpstr>примерРасчетаСВЗОП_такс4.2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2023-01-10T15:02:23Z</dcterms:modified>
</cp:coreProperties>
</file>